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ne\Strategia\Cenniki\SOR\"/>
    </mc:Choice>
  </mc:AlternateContent>
  <xr:revisionPtr revIDLastSave="0" documentId="13_ncr:1_{7ABB50B7-DD21-474D-8D9B-586BEDC5667F}" xr6:coauthVersionLast="36" xr6:coauthVersionMax="36" xr10:uidLastSave="{00000000-0000-0000-0000-000000000000}"/>
  <bookViews>
    <workbookView xWindow="0" yWindow="1490" windowWidth="15480" windowHeight="9810" tabRatio="927" activeTab="5" xr2:uid="{00000000-000D-0000-FFFF-FFFF00000000}"/>
  </bookViews>
  <sheets>
    <sheet name="Opis  - R12" sheetId="16" r:id="rId1"/>
    <sheet name="Poziom ATM" sheetId="17" r:id="rId2"/>
    <sheet name="Poziom DSLAM" sheetId="31" r:id="rId3"/>
    <sheet name="Poziom IP Zarządzany" sheetId="18" r:id="rId4"/>
    <sheet name="Poziom IP Niezarządzany" sheetId="21" r:id="rId5"/>
    <sheet name="Poziom Ethernet" sheetId="32" r:id="rId6"/>
    <sheet name="Deregulacja" sheetId="33" r:id="rId7"/>
  </sheets>
  <definedNames>
    <definedName name="_xlnm.Print_Area" localSheetId="0">'Opis  - R12'!$A$1:$F$51</definedName>
  </definedNames>
  <calcPr calcId="191029"/>
</workbook>
</file>

<file path=xl/calcChain.xml><?xml version="1.0" encoding="utf-8"?>
<calcChain xmlns="http://schemas.openxmlformats.org/spreadsheetml/2006/main">
  <c r="G44" i="32" l="1"/>
  <c r="G43" i="32"/>
  <c r="G42" i="32"/>
  <c r="G46" i="21"/>
  <c r="G45" i="21"/>
  <c r="G44" i="21"/>
  <c r="G49" i="18"/>
  <c r="G48" i="18"/>
  <c r="G47" i="18"/>
  <c r="G47" i="32" l="1"/>
  <c r="G46" i="32"/>
  <c r="G45" i="32"/>
  <c r="G49" i="21"/>
  <c r="G48" i="21"/>
  <c r="G47" i="21"/>
  <c r="G46" i="18"/>
  <c r="G45" i="18"/>
  <c r="G44" i="18"/>
  <c r="G41" i="32" l="1"/>
  <c r="G43" i="21"/>
  <c r="G43" i="18"/>
  <c r="G40" i="32" l="1"/>
  <c r="G39" i="32"/>
  <c r="G38" i="32"/>
  <c r="G37" i="32"/>
  <c r="G42" i="21"/>
  <c r="G41" i="21"/>
  <c r="G42" i="18"/>
  <c r="G41" i="18"/>
  <c r="G35" i="17"/>
  <c r="G34" i="17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50" i="32"/>
  <c r="G49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F10" i="31"/>
  <c r="F9" i="31"/>
  <c r="F8" i="31"/>
  <c r="F7" i="31"/>
  <c r="F6" i="31"/>
  <c r="F5" i="31"/>
  <c r="F4" i="31"/>
  <c r="F3" i="31"/>
  <c r="G52" i="18"/>
  <c r="G51" i="18"/>
  <c r="G52" i="21"/>
  <c r="G5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40" i="18"/>
  <c r="G39" i="18"/>
  <c r="G38" i="18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9" i="17"/>
  <c r="G8" i="17"/>
  <c r="G7" i="17"/>
  <c r="G6" i="17"/>
  <c r="G5" i="17"/>
  <c r="G4" i="17"/>
  <c r="G3" i="17"/>
  <c r="G10" i="17"/>
  <c r="G37" i="18"/>
</calcChain>
</file>

<file path=xl/sharedStrings.xml><?xml version="1.0" encoding="utf-8"?>
<sst xmlns="http://schemas.openxmlformats.org/spreadsheetml/2006/main" count="732" uniqueCount="76">
  <si>
    <t>256/128 kbit/s</t>
  </si>
  <si>
    <t>512/128 kbit/s</t>
  </si>
  <si>
    <t>1024/256 kbit/s</t>
  </si>
  <si>
    <t>2048/256 kbit/s</t>
  </si>
  <si>
    <t>Stały dostęp do sieci Internet*</t>
  </si>
  <si>
    <t>Numer:</t>
  </si>
  <si>
    <t>Data wystawienia dokumentu:</t>
  </si>
  <si>
    <t>6144/512 kbit/s</t>
  </si>
  <si>
    <t>Opcja</t>
  </si>
  <si>
    <t>Informacje Ogólne - Lit. F</t>
  </si>
  <si>
    <t>Wersja dostępna od dnia</t>
  </si>
  <si>
    <t>Wersja dostępna do dnia***</t>
  </si>
  <si>
    <t>Dostępność</t>
  </si>
  <si>
    <t>Opłata Hurtowa</t>
  </si>
  <si>
    <t>Opcja*</t>
  </si>
  <si>
    <t>10240/1024 kbit/s</t>
  </si>
  <si>
    <t>20480/1024 kbit/s</t>
  </si>
  <si>
    <t>do odwołania</t>
  </si>
  <si>
    <t>Poziom IP Niezarządzany</t>
  </si>
  <si>
    <t>Poziom IP Zarządzany</t>
  </si>
  <si>
    <t>Poziom ATM</t>
  </si>
  <si>
    <t>250/128 kbit/s</t>
  </si>
  <si>
    <t>1024/512 kbit/s</t>
  </si>
  <si>
    <t>1024/1024 kbit/s</t>
  </si>
  <si>
    <t>2048/512 kbit/s</t>
  </si>
  <si>
    <t>2048/1024 kbit/s</t>
  </si>
  <si>
    <t>4096/1024 kbit/s</t>
  </si>
  <si>
    <t>4096/1536 kbit/s</t>
  </si>
  <si>
    <t>4096/512 kbit/s</t>
  </si>
  <si>
    <t>8192/1024 kbit/s</t>
  </si>
  <si>
    <t>8192/640 kbit/s</t>
  </si>
  <si>
    <t>8192/1536 kbit/s</t>
  </si>
  <si>
    <t>15360/1024 kbit/s</t>
  </si>
  <si>
    <t>15360/1536 kbit/s</t>
  </si>
  <si>
    <t>15360/800 kbit/s</t>
  </si>
  <si>
    <t>40960/4284 kbit/s</t>
  </si>
  <si>
    <t>81920/8568 kbit/s</t>
  </si>
  <si>
    <t>up to 10240</t>
  </si>
  <si>
    <t>Opcja od abonenta</t>
  </si>
  <si>
    <t>Technologia</t>
  </si>
  <si>
    <t>Klasa Ruchu</t>
  </si>
  <si>
    <t>ADSL</t>
  </si>
  <si>
    <t>UBR</t>
  </si>
  <si>
    <t>SHDSL</t>
  </si>
  <si>
    <t>VBRnrt</t>
  </si>
  <si>
    <t>Opcja do abonenta</t>
  </si>
  <si>
    <t>VDSL</t>
  </si>
  <si>
    <t>Opłata Hurtowa (za port)</t>
  </si>
  <si>
    <t>20480/1536 kbit/s</t>
  </si>
  <si>
    <t>1040/512 kbit/s</t>
  </si>
  <si>
    <t>40960/10240 kbit/s</t>
  </si>
  <si>
    <t>C2</t>
  </si>
  <si>
    <t>up to 81920</t>
  </si>
  <si>
    <t>81920/4284 kbit/s</t>
  </si>
  <si>
    <t>81920/10240 kbit/s</t>
  </si>
  <si>
    <t>Niniejsze informacje nie stanowią oferty w rozumieniu art.66 Kodeksu cywilnego i ich akceptacja przez Operatora Korzystającego nie prowadzi do powstania stosunków umownych pomiędzy Operatorem Korzystającym, a Orange Polska S.A.</t>
  </si>
  <si>
    <r>
      <t xml:space="preserve">***) </t>
    </r>
    <r>
      <rPr>
        <b/>
        <sz val="10"/>
        <rFont val="Helvetica"/>
        <family val="2"/>
      </rPr>
      <t>Dostępność</t>
    </r>
    <r>
      <rPr>
        <sz val="10"/>
        <rFont val="Helvetica"/>
        <family val="2"/>
      </rPr>
      <t xml:space="preserve"> - Okres obowiązywania może być skrócony przez OPL w przypadku zmiany dostępności Oferty bazowej</t>
    </r>
  </si>
  <si>
    <t>http://www.hurt-orange.pl/</t>
  </si>
  <si>
    <t>Poziom Ethernet</t>
  </si>
  <si>
    <t>Oferta komercyjna</t>
  </si>
  <si>
    <t>Gminy objęte Deregulacją</t>
  </si>
  <si>
    <t>VBRnrt/C2</t>
  </si>
  <si>
    <t>C3</t>
  </si>
  <si>
    <t>UBR/C3</t>
  </si>
  <si>
    <t>FTTH</t>
  </si>
  <si>
    <t>BestEffort</t>
  </si>
  <si>
    <t>300000/30000 kbit/s</t>
  </si>
  <si>
    <t>100000/10000 kbit/s</t>
  </si>
  <si>
    <r>
      <t xml:space="preserve">Uwaga: </t>
    </r>
    <r>
      <rPr>
        <sz val="10"/>
        <rFont val="Helvetica"/>
        <family val="2"/>
      </rPr>
      <t xml:space="preserve">Podane w dokumencie opłaty podane w </t>
    </r>
    <r>
      <rPr>
        <b/>
        <sz val="10"/>
        <rFont val="Helvetica"/>
        <family val="2"/>
      </rPr>
      <t>PLN / Linię xDSL/FTTH / mies.</t>
    </r>
    <r>
      <rPr>
        <sz val="10"/>
        <rFont val="Helvetica"/>
        <family val="2"/>
      </rPr>
      <t xml:space="preserve"> nie zawierają podatku od towarów i usług (VAT).</t>
    </r>
  </si>
  <si>
    <r>
      <t xml:space="preserve">*) </t>
    </r>
    <r>
      <rPr>
        <b/>
        <sz val="10"/>
        <rFont val="Helvetica"/>
        <family val="2"/>
      </rPr>
      <t>Opcja</t>
    </r>
    <r>
      <rPr>
        <sz val="10"/>
        <rFont val="Helvetica"/>
        <family val="2"/>
      </rPr>
      <t xml:space="preserve"> - Stały dostęp xDSL/FTTH z maksymalną szybkością transmisji do/od Abonenta wyrażoną w kbit/s.</t>
    </r>
  </si>
  <si>
    <t>Poziom DSLAM/MSAN/OLT</t>
  </si>
  <si>
    <t>1000000/100000 kbit/s</t>
  </si>
  <si>
    <t>1000000/300000 kbit/s</t>
  </si>
  <si>
    <t>300000/50000 kbit/s</t>
  </si>
  <si>
    <t>600000/100000 kbit/s</t>
  </si>
  <si>
    <t>23.10.2020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</si>
</sst>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[$-F800]dddd\,\ mmmm\ dd\,\ yyyy"/>
    <numFmt numFmtId="165" formatCode="_ * #,##0_ ;_ * \(#,##0\)_ ;_ * &quot;-&quot;??_ ;_ @_ 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Helvetica"/>
      <family val="2"/>
    </font>
    <font>
      <sz val="7"/>
      <name val="Helvetica"/>
      <family val="2"/>
    </font>
    <font>
      <b/>
      <sz val="20"/>
      <name val="Helvetica"/>
      <family val="2"/>
    </font>
    <font>
      <b/>
      <sz val="10"/>
      <name val="Helvetica"/>
      <family val="2"/>
    </font>
    <font>
      <b/>
      <sz val="10"/>
      <color indexed="10"/>
      <name val="Helvetica"/>
      <family val="2"/>
    </font>
    <font>
      <b/>
      <sz val="7"/>
      <color indexed="9"/>
      <name val="Helvetica"/>
      <family val="2"/>
    </font>
    <font>
      <b/>
      <sz val="7"/>
      <name val="Helvetica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165" fontId="0" fillId="0" borderId="0"/>
    <xf numFmtId="165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165" fontId="5" fillId="0" borderId="0"/>
  </cellStyleXfs>
  <cellXfs count="77">
    <xf numFmtId="0" fontId="0" fillId="0" borderId="0" xfId="0" applyNumberFormat="1"/>
    <xf numFmtId="0" fontId="6" fillId="2" borderId="0" xfId="1" applyNumberFormat="1" applyFont="1" applyFill="1" applyAlignment="1">
      <alignment horizontal="center" vertical="center"/>
    </xf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right"/>
    </xf>
    <xf numFmtId="0" fontId="6" fillId="0" borderId="0" xfId="1" applyNumberFormat="1" applyFont="1" applyAlignment="1">
      <alignment vertical="center"/>
    </xf>
    <xf numFmtId="0" fontId="8" fillId="2" borderId="0" xfId="1" applyNumberFormat="1" applyFont="1" applyFill="1" applyAlignment="1">
      <alignment horizontal="right"/>
    </xf>
    <xf numFmtId="0" fontId="9" fillId="2" borderId="0" xfId="1" applyNumberFormat="1" applyFont="1" applyFill="1"/>
    <xf numFmtId="0" fontId="6" fillId="2" borderId="0" xfId="1" applyNumberFormat="1" applyFont="1" applyFill="1"/>
    <xf numFmtId="0" fontId="9" fillId="2" borderId="0" xfId="1" applyNumberFormat="1" applyFont="1" applyFill="1" applyAlignment="1">
      <alignment horizontal="right"/>
    </xf>
    <xf numFmtId="164" fontId="10" fillId="2" borderId="0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vertical="center"/>
    </xf>
    <xf numFmtId="0" fontId="9" fillId="2" borderId="0" xfId="1" applyNumberFormat="1" applyFont="1" applyFill="1" applyAlignment="1">
      <alignment vertical="center"/>
    </xf>
    <xf numFmtId="0" fontId="9" fillId="2" borderId="0" xfId="1" applyNumberFormat="1" applyFont="1" applyFill="1" applyAlignment="1">
      <alignment vertical="center" wrapText="1"/>
    </xf>
    <xf numFmtId="0" fontId="6" fillId="0" borderId="0" xfId="1" applyNumberFormat="1" applyFont="1" applyAlignment="1">
      <alignment vertical="center" wrapText="1"/>
    </xf>
    <xf numFmtId="0" fontId="6" fillId="0" borderId="0" xfId="1" applyNumberFormat="1" applyFont="1"/>
    <xf numFmtId="0" fontId="9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14" fontId="6" fillId="2" borderId="0" xfId="1" applyNumberFormat="1" applyFont="1" applyFill="1"/>
    <xf numFmtId="0" fontId="6" fillId="2" borderId="0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43" fontId="12" fillId="2" borderId="1" xfId="2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165" fontId="7" fillId="0" borderId="1" xfId="6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center" vertical="center"/>
    </xf>
    <xf numFmtId="14" fontId="7" fillId="2" borderId="2" xfId="6" applyNumberFormat="1" applyFont="1" applyFill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65" fontId="13" fillId="0" borderId="1" xfId="6" applyFont="1" applyFill="1" applyBorder="1" applyAlignment="1">
      <alignment horizontal="center" vertical="center"/>
    </xf>
    <xf numFmtId="14" fontId="13" fillId="0" borderId="1" xfId="6" applyNumberFormat="1" applyFont="1" applyFill="1" applyBorder="1" applyAlignment="1">
      <alignment horizontal="center" vertical="center"/>
    </xf>
    <xf numFmtId="43" fontId="13" fillId="0" borderId="1" xfId="3" applyFont="1" applyFill="1" applyBorder="1" applyAlignment="1">
      <alignment horizontal="center" vertical="center"/>
    </xf>
    <xf numFmtId="165" fontId="13" fillId="0" borderId="1" xfId="6" applyFont="1" applyFill="1" applyBorder="1" applyAlignment="1">
      <alignment horizontal="right" vertical="center"/>
    </xf>
    <xf numFmtId="14" fontId="7" fillId="0" borderId="2" xfId="6" applyNumberFormat="1" applyFont="1" applyFill="1" applyBorder="1" applyAlignment="1">
      <alignment horizontal="center" vertical="center"/>
    </xf>
    <xf numFmtId="165" fontId="7" fillId="0" borderId="2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/>
    </xf>
    <xf numFmtId="165" fontId="13" fillId="0" borderId="1" xfId="1" applyFont="1" applyFill="1" applyBorder="1" applyAlignment="1">
      <alignment horizontal="center" vertical="center"/>
    </xf>
    <xf numFmtId="0" fontId="3" fillId="2" borderId="0" xfId="4" applyNumberFormat="1" applyFill="1" applyAlignment="1" applyProtection="1">
      <alignment horizontal="right"/>
    </xf>
    <xf numFmtId="0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/>
    </xf>
    <xf numFmtId="165" fontId="13" fillId="3" borderId="1" xfId="6" applyFont="1" applyFill="1" applyBorder="1" applyAlignment="1">
      <alignment horizontal="center" vertical="center"/>
    </xf>
    <xf numFmtId="14" fontId="13" fillId="3" borderId="1" xfId="6" applyNumberFormat="1" applyFont="1" applyFill="1" applyBorder="1" applyAlignment="1">
      <alignment horizontal="center" vertical="center"/>
    </xf>
    <xf numFmtId="43" fontId="13" fillId="3" borderId="1" xfId="2" applyFont="1" applyFill="1" applyBorder="1" applyAlignment="1">
      <alignment horizontal="center" vertical="center"/>
    </xf>
    <xf numFmtId="165" fontId="7" fillId="3" borderId="2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right" vertical="center"/>
    </xf>
    <xf numFmtId="0" fontId="7" fillId="3" borderId="2" xfId="1" applyNumberFormat="1" applyFont="1" applyFill="1" applyBorder="1" applyAlignment="1">
      <alignment horizontal="right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/>
    <xf numFmtId="14" fontId="7" fillId="2" borderId="1" xfId="6" applyNumberFormat="1" applyFont="1" applyFill="1" applyBorder="1" applyAlignment="1">
      <alignment horizontal="center" vertical="center"/>
    </xf>
    <xf numFmtId="0" fontId="0" fillId="0" borderId="0" xfId="0" applyNumberFormat="1" applyBorder="1" applyAlignment="1"/>
    <xf numFmtId="0" fontId="6" fillId="2" borderId="0" xfId="1" applyNumberFormat="1" applyFont="1" applyFill="1" applyBorder="1" applyAlignment="1">
      <alignment vertical="center" wrapText="1"/>
    </xf>
    <xf numFmtId="0" fontId="6" fillId="2" borderId="0" xfId="1" applyNumberFormat="1" applyFont="1" applyFill="1" applyAlignment="1">
      <alignment vertical="center" wrapText="1"/>
    </xf>
    <xf numFmtId="0" fontId="6" fillId="2" borderId="0" xfId="1" applyNumberFormat="1" applyFont="1" applyFill="1" applyAlignment="1">
      <alignment wrapText="1"/>
    </xf>
    <xf numFmtId="0" fontId="9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/>
    <xf numFmtId="0" fontId="9" fillId="0" borderId="5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/>
    <xf numFmtId="0" fontId="0" fillId="0" borderId="6" xfId="0" applyNumberFormat="1" applyBorder="1" applyAlignment="1"/>
    <xf numFmtId="0" fontId="0" fillId="0" borderId="4" xfId="0" applyNumberFormat="1" applyBorder="1" applyAlignment="1"/>
    <xf numFmtId="43" fontId="12" fillId="2" borderId="1" xfId="2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6" fillId="2" borderId="0" xfId="1" applyNumberFormat="1" applyFont="1" applyFill="1" applyBorder="1"/>
  </cellXfs>
  <cellStyles count="7">
    <cellStyle name="AFE" xfId="1" xr:uid="{00000000-0005-0000-0000-000000000000}"/>
    <cellStyle name="Dziesiętny" xfId="2" builtinId="3"/>
    <cellStyle name="Dziesiętny_Arkusz1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Normalny_Arkusz1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rt-orange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indexed="44"/>
    <pageSetUpPr fitToPage="1"/>
  </sheetPr>
  <dimension ref="A1:J53"/>
  <sheetViews>
    <sheetView topLeftCell="A10" zoomScaleNormal="100" zoomScaleSheetLayoutView="100" workbookViewId="0">
      <selection activeCell="E14" sqref="E14"/>
    </sheetView>
  </sheetViews>
  <sheetFormatPr defaultColWidth="0" defaultRowHeight="12.5" zeroHeight="1" x14ac:dyDescent="0.25"/>
  <cols>
    <col min="1" max="1" width="15.26953125" style="14" customWidth="1"/>
    <col min="2" max="2" width="36.453125" style="14" customWidth="1"/>
    <col min="3" max="4" width="11.453125" style="14" customWidth="1"/>
    <col min="5" max="5" width="5.26953125" style="14" customWidth="1"/>
    <col min="6" max="6" width="53.81640625" style="14" customWidth="1"/>
    <col min="7" max="7" width="24.81640625" style="14" hidden="1" customWidth="1"/>
    <col min="8" max="16384" width="11.453125" style="14" hidden="1"/>
  </cols>
  <sheetData>
    <row r="1" spans="1:10" s="4" customFormat="1" x14ac:dyDescent="0.25">
      <c r="A1" s="1"/>
      <c r="B1" s="2"/>
      <c r="C1" s="2"/>
      <c r="D1" s="2"/>
      <c r="E1" s="2"/>
      <c r="F1" s="48" t="s">
        <v>57</v>
      </c>
    </row>
    <row r="2" spans="1:10" s="4" customFormat="1" x14ac:dyDescent="0.2">
      <c r="A2" s="1"/>
      <c r="B2" s="2"/>
      <c r="C2" s="2"/>
      <c r="D2" s="2"/>
      <c r="E2" s="2"/>
      <c r="F2" s="3"/>
    </row>
    <row r="3" spans="1:10" s="4" customFormat="1" ht="25" x14ac:dyDescent="0.5">
      <c r="A3" s="1"/>
      <c r="B3" s="2"/>
      <c r="C3" s="2"/>
      <c r="D3" s="2"/>
      <c r="E3" s="2"/>
      <c r="F3" s="5" t="s">
        <v>9</v>
      </c>
    </row>
    <row r="4" spans="1:10" s="4" customFormat="1" x14ac:dyDescent="0.25">
      <c r="A4" s="1"/>
      <c r="B4" s="2"/>
      <c r="C4" s="2"/>
      <c r="D4" s="2"/>
      <c r="E4" s="2"/>
      <c r="F4" s="2"/>
    </row>
    <row r="5" spans="1:10" s="4" customFormat="1" ht="13" x14ac:dyDescent="0.3">
      <c r="A5" s="6" t="s">
        <v>5</v>
      </c>
      <c r="B5" s="7"/>
      <c r="C5" s="2"/>
      <c r="D5" s="2"/>
      <c r="E5" s="8" t="s">
        <v>6</v>
      </c>
      <c r="F5" s="9" t="s">
        <v>75</v>
      </c>
    </row>
    <row r="6" spans="1:10" s="4" customFormat="1" ht="14.15" customHeight="1" x14ac:dyDescent="0.25">
      <c r="A6" s="2"/>
      <c r="B6" s="2"/>
      <c r="C6" s="2"/>
      <c r="D6" s="2"/>
      <c r="E6" s="2"/>
      <c r="F6" s="2"/>
      <c r="H6" s="10"/>
      <c r="I6" s="10"/>
    </row>
    <row r="7" spans="1:10" s="4" customFormat="1" ht="14.15" customHeight="1" x14ac:dyDescent="0.25">
      <c r="A7" s="11" t="s">
        <v>68</v>
      </c>
      <c r="B7" s="12"/>
      <c r="C7" s="12"/>
      <c r="D7" s="12"/>
      <c r="E7" s="12"/>
      <c r="F7" s="12"/>
      <c r="H7" s="10"/>
      <c r="I7" s="10"/>
    </row>
    <row r="8" spans="1:10" s="4" customFormat="1" ht="14.15" customHeight="1" x14ac:dyDescent="0.25">
      <c r="A8" s="2"/>
      <c r="B8" s="12"/>
      <c r="C8" s="12"/>
      <c r="D8" s="12"/>
      <c r="E8" s="12"/>
      <c r="F8" s="12"/>
      <c r="H8" s="10"/>
      <c r="I8" s="10"/>
    </row>
    <row r="9" spans="1:10" s="4" customFormat="1" ht="25.5" customHeight="1" x14ac:dyDescent="0.25">
      <c r="A9" s="63" t="s">
        <v>55</v>
      </c>
      <c r="B9" s="64"/>
      <c r="C9" s="64"/>
      <c r="D9" s="64"/>
      <c r="E9" s="64"/>
      <c r="F9" s="64"/>
      <c r="G9" s="13"/>
      <c r="H9" s="13"/>
      <c r="I9" s="13"/>
      <c r="J9" s="13"/>
    </row>
    <row r="10" spans="1:10" x14ac:dyDescent="0.25">
      <c r="A10" s="7"/>
      <c r="B10" s="7"/>
      <c r="C10" s="7"/>
      <c r="D10" s="7"/>
      <c r="E10" s="7"/>
      <c r="F10" s="7"/>
    </row>
    <row r="11" spans="1:10" ht="13" x14ac:dyDescent="0.25">
      <c r="A11" s="15" t="s">
        <v>8</v>
      </c>
      <c r="B11" s="15" t="s">
        <v>4</v>
      </c>
      <c r="C11" s="7"/>
      <c r="D11" s="7"/>
      <c r="E11" s="7"/>
      <c r="F11" s="7"/>
    </row>
    <row r="12" spans="1:10" x14ac:dyDescent="0.25">
      <c r="A12" s="16">
        <v>250</v>
      </c>
      <c r="B12" s="16" t="s">
        <v>21</v>
      </c>
      <c r="C12" s="7"/>
      <c r="D12" s="7"/>
      <c r="E12" s="7"/>
      <c r="F12" s="7"/>
    </row>
    <row r="13" spans="1:10" x14ac:dyDescent="0.25">
      <c r="A13" s="17">
        <v>256</v>
      </c>
      <c r="B13" s="16" t="s">
        <v>0</v>
      </c>
      <c r="C13" s="7"/>
      <c r="D13" s="7"/>
      <c r="E13" s="7"/>
      <c r="F13" s="7"/>
    </row>
    <row r="14" spans="1:10" x14ac:dyDescent="0.25">
      <c r="A14" s="17">
        <v>512</v>
      </c>
      <c r="B14" s="16" t="s">
        <v>1</v>
      </c>
      <c r="C14" s="7"/>
      <c r="D14" s="7"/>
      <c r="E14" s="7"/>
      <c r="F14" s="7"/>
    </row>
    <row r="15" spans="1:10" x14ac:dyDescent="0.25">
      <c r="A15" s="17">
        <v>1024</v>
      </c>
      <c r="B15" s="16" t="s">
        <v>2</v>
      </c>
      <c r="C15" s="7"/>
      <c r="D15" s="7"/>
      <c r="E15" s="7"/>
      <c r="F15" s="7"/>
    </row>
    <row r="16" spans="1:10" x14ac:dyDescent="0.25">
      <c r="A16" s="17">
        <v>1024</v>
      </c>
      <c r="B16" s="16" t="s">
        <v>22</v>
      </c>
      <c r="C16" s="7"/>
      <c r="D16" s="7"/>
      <c r="E16" s="7"/>
      <c r="F16" s="7"/>
    </row>
    <row r="17" spans="1:6" x14ac:dyDescent="0.25">
      <c r="A17" s="17">
        <v>1024</v>
      </c>
      <c r="B17" s="16" t="s">
        <v>23</v>
      </c>
      <c r="C17" s="7"/>
      <c r="D17" s="7"/>
      <c r="E17" s="7"/>
      <c r="F17" s="7"/>
    </row>
    <row r="18" spans="1:6" x14ac:dyDescent="0.25">
      <c r="A18" s="17">
        <v>2048</v>
      </c>
      <c r="B18" s="16" t="s">
        <v>3</v>
      </c>
      <c r="C18" s="7"/>
      <c r="D18" s="7"/>
      <c r="E18" s="18"/>
      <c r="F18" s="7"/>
    </row>
    <row r="19" spans="1:6" x14ac:dyDescent="0.25">
      <c r="A19" s="17">
        <v>2048</v>
      </c>
      <c r="B19" s="16" t="s">
        <v>24</v>
      </c>
      <c r="C19" s="7"/>
      <c r="D19" s="7"/>
      <c r="E19" s="18"/>
      <c r="F19" s="76"/>
    </row>
    <row r="20" spans="1:6" x14ac:dyDescent="0.25">
      <c r="A20" s="17">
        <v>2048</v>
      </c>
      <c r="B20" s="16" t="s">
        <v>25</v>
      </c>
      <c r="C20" s="7"/>
      <c r="D20" s="7"/>
      <c r="E20" s="18"/>
      <c r="F20" s="76"/>
    </row>
    <row r="21" spans="1:6" x14ac:dyDescent="0.25">
      <c r="A21" s="17">
        <v>4096</v>
      </c>
      <c r="B21" s="16" t="s">
        <v>28</v>
      </c>
      <c r="C21" s="7"/>
      <c r="D21" s="7"/>
      <c r="E21" s="18"/>
      <c r="F21" s="76"/>
    </row>
    <row r="22" spans="1:6" x14ac:dyDescent="0.25">
      <c r="A22" s="17">
        <v>4096</v>
      </c>
      <c r="B22" s="16" t="s">
        <v>26</v>
      </c>
      <c r="C22" s="7"/>
      <c r="D22" s="7"/>
      <c r="E22" s="18"/>
      <c r="F22" s="7"/>
    </row>
    <row r="23" spans="1:6" x14ac:dyDescent="0.25">
      <c r="A23" s="17">
        <v>4096</v>
      </c>
      <c r="B23" s="16" t="s">
        <v>27</v>
      </c>
      <c r="C23" s="7"/>
      <c r="D23" s="7"/>
      <c r="E23" s="18"/>
      <c r="F23" s="7"/>
    </row>
    <row r="24" spans="1:6" x14ac:dyDescent="0.25">
      <c r="A24" s="17">
        <v>6144</v>
      </c>
      <c r="B24" s="16" t="s">
        <v>7</v>
      </c>
      <c r="C24" s="7"/>
      <c r="D24" s="7"/>
      <c r="E24" s="7"/>
      <c r="F24" s="7"/>
    </row>
    <row r="25" spans="1:6" x14ac:dyDescent="0.25">
      <c r="A25" s="17">
        <v>8192</v>
      </c>
      <c r="B25" s="16" t="s">
        <v>30</v>
      </c>
      <c r="C25" s="7"/>
      <c r="D25" s="7"/>
      <c r="E25" s="7"/>
      <c r="F25" s="7"/>
    </row>
    <row r="26" spans="1:6" x14ac:dyDescent="0.25">
      <c r="A26" s="17">
        <v>8192</v>
      </c>
      <c r="B26" s="16" t="s">
        <v>29</v>
      </c>
      <c r="C26" s="7"/>
      <c r="D26" s="7"/>
      <c r="E26" s="7"/>
      <c r="F26" s="7"/>
    </row>
    <row r="27" spans="1:6" x14ac:dyDescent="0.25">
      <c r="A27" s="17">
        <v>8192</v>
      </c>
      <c r="B27" s="16" t="s">
        <v>31</v>
      </c>
      <c r="C27" s="7"/>
      <c r="D27" s="7"/>
      <c r="E27" s="7"/>
      <c r="F27" s="7"/>
    </row>
    <row r="28" spans="1:6" x14ac:dyDescent="0.25">
      <c r="A28" s="17">
        <v>10240</v>
      </c>
      <c r="B28" s="16" t="s">
        <v>49</v>
      </c>
      <c r="C28" s="7"/>
      <c r="D28" s="7"/>
      <c r="E28" s="7"/>
      <c r="F28" s="7"/>
    </row>
    <row r="29" spans="1:6" x14ac:dyDescent="0.25">
      <c r="A29" s="17">
        <v>10240</v>
      </c>
      <c r="B29" s="16" t="s">
        <v>15</v>
      </c>
      <c r="C29" s="7"/>
      <c r="D29" s="7"/>
      <c r="E29" s="7"/>
      <c r="F29" s="7"/>
    </row>
    <row r="30" spans="1:6" x14ac:dyDescent="0.25">
      <c r="A30" s="17" t="s">
        <v>37</v>
      </c>
      <c r="B30" s="16" t="s">
        <v>15</v>
      </c>
      <c r="C30" s="7"/>
      <c r="D30" s="7"/>
      <c r="E30" s="7"/>
      <c r="F30" s="7"/>
    </row>
    <row r="31" spans="1:6" x14ac:dyDescent="0.25">
      <c r="A31" s="17">
        <v>15360</v>
      </c>
      <c r="B31" s="16" t="s">
        <v>34</v>
      </c>
      <c r="C31" s="7"/>
      <c r="D31" s="7"/>
      <c r="E31" s="7"/>
      <c r="F31" s="7"/>
    </row>
    <row r="32" spans="1:6" x14ac:dyDescent="0.25">
      <c r="A32" s="17">
        <v>15360</v>
      </c>
      <c r="B32" s="16" t="s">
        <v>32</v>
      </c>
      <c r="C32" s="7"/>
      <c r="D32" s="7"/>
      <c r="E32" s="7"/>
      <c r="F32" s="7"/>
    </row>
    <row r="33" spans="1:6" x14ac:dyDescent="0.25">
      <c r="A33" s="17">
        <v>15360</v>
      </c>
      <c r="B33" s="16" t="s">
        <v>33</v>
      </c>
      <c r="C33" s="7"/>
      <c r="D33" s="7"/>
      <c r="E33" s="7"/>
      <c r="F33" s="7"/>
    </row>
    <row r="34" spans="1:6" x14ac:dyDescent="0.25">
      <c r="A34" s="17">
        <v>20480</v>
      </c>
      <c r="B34" s="16" t="s">
        <v>16</v>
      </c>
      <c r="C34" s="7"/>
      <c r="D34" s="7"/>
      <c r="E34" s="7"/>
      <c r="F34" s="7"/>
    </row>
    <row r="35" spans="1:6" x14ac:dyDescent="0.25">
      <c r="A35" s="17">
        <v>20480</v>
      </c>
      <c r="B35" s="16" t="s">
        <v>48</v>
      </c>
      <c r="C35" s="7"/>
      <c r="D35" s="7"/>
      <c r="E35" s="7"/>
      <c r="F35" s="7"/>
    </row>
    <row r="36" spans="1:6" x14ac:dyDescent="0.25">
      <c r="A36" s="17">
        <v>40960</v>
      </c>
      <c r="B36" s="16" t="s">
        <v>35</v>
      </c>
      <c r="C36" s="7"/>
      <c r="D36" s="7"/>
      <c r="E36" s="7"/>
      <c r="F36" s="7"/>
    </row>
    <row r="37" spans="1:6" x14ac:dyDescent="0.25">
      <c r="A37" s="17">
        <v>40960</v>
      </c>
      <c r="B37" s="16" t="s">
        <v>50</v>
      </c>
      <c r="C37" s="7"/>
      <c r="D37" s="7"/>
      <c r="E37" s="7"/>
      <c r="F37" s="7"/>
    </row>
    <row r="38" spans="1:6" x14ac:dyDescent="0.25">
      <c r="A38" s="17">
        <v>81920</v>
      </c>
      <c r="B38" s="16" t="s">
        <v>36</v>
      </c>
      <c r="C38" s="7"/>
      <c r="D38" s="7"/>
      <c r="E38" s="7"/>
      <c r="F38" s="7"/>
    </row>
    <row r="39" spans="1:6" x14ac:dyDescent="0.25">
      <c r="A39" s="17" t="s">
        <v>52</v>
      </c>
      <c r="B39" s="16" t="s">
        <v>36</v>
      </c>
      <c r="C39" s="7"/>
      <c r="D39" s="7"/>
      <c r="E39" s="7"/>
      <c r="F39" s="7"/>
    </row>
    <row r="40" spans="1:6" x14ac:dyDescent="0.25">
      <c r="A40" s="17" t="s">
        <v>52</v>
      </c>
      <c r="B40" s="16" t="s">
        <v>53</v>
      </c>
      <c r="C40" s="7"/>
      <c r="D40" s="7"/>
      <c r="E40" s="7"/>
      <c r="F40" s="7"/>
    </row>
    <row r="41" spans="1:6" x14ac:dyDescent="0.25">
      <c r="A41" s="17" t="s">
        <v>52</v>
      </c>
      <c r="B41" s="16" t="s">
        <v>54</v>
      </c>
      <c r="C41" s="7"/>
      <c r="D41" s="7"/>
      <c r="E41" s="7"/>
      <c r="F41" s="7"/>
    </row>
    <row r="42" spans="1:6" x14ac:dyDescent="0.25">
      <c r="A42" s="17">
        <v>100000</v>
      </c>
      <c r="B42" s="16" t="s">
        <v>67</v>
      </c>
      <c r="C42" s="7"/>
      <c r="D42" s="7"/>
      <c r="E42" s="7"/>
      <c r="F42" s="7"/>
    </row>
    <row r="43" spans="1:6" x14ac:dyDescent="0.25">
      <c r="A43" s="17">
        <v>300000</v>
      </c>
      <c r="B43" s="16" t="s">
        <v>66</v>
      </c>
      <c r="C43" s="7"/>
      <c r="D43" s="7"/>
      <c r="E43" s="7"/>
      <c r="F43" s="7"/>
    </row>
    <row r="44" spans="1:6" x14ac:dyDescent="0.25">
      <c r="A44" s="17">
        <v>300000</v>
      </c>
      <c r="B44" s="16" t="s">
        <v>73</v>
      </c>
      <c r="C44" s="7"/>
      <c r="D44" s="7"/>
      <c r="E44" s="7"/>
      <c r="F44" s="7"/>
    </row>
    <row r="45" spans="1:6" x14ac:dyDescent="0.25">
      <c r="A45" s="17">
        <v>600000</v>
      </c>
      <c r="B45" s="16" t="s">
        <v>74</v>
      </c>
      <c r="C45" s="7"/>
      <c r="D45" s="7"/>
      <c r="E45" s="7"/>
      <c r="F45" s="7"/>
    </row>
    <row r="46" spans="1:6" x14ac:dyDescent="0.25">
      <c r="A46" s="17">
        <v>1000000</v>
      </c>
      <c r="B46" s="16" t="s">
        <v>71</v>
      </c>
      <c r="C46" s="7"/>
      <c r="D46" s="7"/>
      <c r="E46" s="7"/>
      <c r="F46" s="7"/>
    </row>
    <row r="47" spans="1:6" x14ac:dyDescent="0.25">
      <c r="A47" s="17">
        <v>1000000</v>
      </c>
      <c r="B47" s="16" t="s">
        <v>72</v>
      </c>
      <c r="C47" s="7"/>
      <c r="D47" s="7"/>
      <c r="E47" s="7"/>
      <c r="F47" s="7"/>
    </row>
    <row r="48" spans="1:6" x14ac:dyDescent="0.25">
      <c r="A48" s="49"/>
      <c r="B48" s="50"/>
      <c r="C48" s="7"/>
      <c r="D48" s="7"/>
      <c r="E48" s="7"/>
      <c r="F48" s="7"/>
    </row>
    <row r="49" spans="1:6" ht="13" x14ac:dyDescent="0.25">
      <c r="A49" s="19" t="s">
        <v>69</v>
      </c>
      <c r="B49" s="7"/>
      <c r="C49" s="7"/>
      <c r="D49" s="7"/>
      <c r="E49" s="7"/>
      <c r="F49" s="7"/>
    </row>
    <row r="50" spans="1:6" x14ac:dyDescent="0.25">
      <c r="A50" s="65" t="s">
        <v>56</v>
      </c>
      <c r="B50" s="65"/>
      <c r="C50" s="65"/>
      <c r="D50" s="65"/>
      <c r="E50" s="65"/>
      <c r="F50" s="65"/>
    </row>
    <row r="51" spans="1:6" ht="16.5" customHeight="1" x14ac:dyDescent="0.25">
      <c r="A51" s="20"/>
      <c r="B51" s="21"/>
      <c r="C51" s="7"/>
      <c r="D51" s="7"/>
      <c r="E51" s="7"/>
      <c r="F51" s="7"/>
    </row>
    <row r="52" spans="1:6" x14ac:dyDescent="0.25"/>
    <row r="53" spans="1:6" x14ac:dyDescent="0.25"/>
  </sheetData>
  <mergeCells count="2">
    <mergeCell ref="A9:F9"/>
    <mergeCell ref="A50:F50"/>
  </mergeCells>
  <phoneticPr fontId="2" type="noConversion"/>
  <hyperlinks>
    <hyperlink ref="F1" r:id="rId1" xr:uid="{00000000-0004-0000-0000-000000000000}"/>
  </hyperlinks>
  <pageMargins left="0.75" right="0.75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C0C0C0"/>
    <pageSetUpPr fitToPage="1"/>
  </sheetPr>
  <dimension ref="A1:H55"/>
  <sheetViews>
    <sheetView showGridLines="0" workbookViewId="0">
      <selection activeCell="H27" sqref="H27"/>
    </sheetView>
  </sheetViews>
  <sheetFormatPr defaultColWidth="0" defaultRowHeight="12.5" zeroHeight="1" x14ac:dyDescent="0.25"/>
  <cols>
    <col min="1" max="4" width="8.1796875" style="14" customWidth="1"/>
    <col min="5" max="6" width="9.1796875" style="14" customWidth="1"/>
    <col min="7" max="8" width="20.7265625" style="14" customWidth="1"/>
    <col min="9" max="16384" width="0" style="14" hidden="1"/>
  </cols>
  <sheetData>
    <row r="1" spans="1:8" ht="27.75" customHeight="1" x14ac:dyDescent="0.25">
      <c r="A1" s="66" t="s">
        <v>20</v>
      </c>
      <c r="B1" s="66"/>
      <c r="C1" s="66"/>
      <c r="D1" s="66"/>
      <c r="E1" s="66"/>
    </row>
    <row r="2" spans="1:8" s="7" customFormat="1" ht="27" x14ac:dyDescent="0.25">
      <c r="A2" s="22" t="s">
        <v>14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</row>
    <row r="3" spans="1:8" s="7" customFormat="1" x14ac:dyDescent="0.25">
      <c r="A3" s="31">
        <v>256</v>
      </c>
      <c r="B3" s="43">
        <v>128</v>
      </c>
      <c r="C3" s="43" t="s">
        <v>41</v>
      </c>
      <c r="D3" s="43" t="s">
        <v>42</v>
      </c>
      <c r="E3" s="42">
        <v>42600</v>
      </c>
      <c r="F3" s="42">
        <v>42188</v>
      </c>
      <c r="G3" s="29" t="str">
        <f t="shared" ref="G3:G9" ca="1" si="0">IF(F3&lt;TODAY(),"Niedostępna w sprzedaży",IF(E3&gt;TODAY(),"Planowana","Dostępna"))</f>
        <v>Niedostępna w sprzedaży</v>
      </c>
      <c r="H3" s="30">
        <v>14.06</v>
      </c>
    </row>
    <row r="4" spans="1:8" s="7" customFormat="1" x14ac:dyDescent="0.25">
      <c r="A4" s="31">
        <v>512</v>
      </c>
      <c r="B4" s="31">
        <v>128</v>
      </c>
      <c r="C4" s="31" t="s">
        <v>41</v>
      </c>
      <c r="D4" s="31" t="s">
        <v>42</v>
      </c>
      <c r="E4" s="42">
        <v>42600</v>
      </c>
      <c r="F4" s="33" t="s">
        <v>17</v>
      </c>
      <c r="G4" s="29" t="str">
        <f t="shared" ca="1" si="0"/>
        <v>Dostępna</v>
      </c>
      <c r="H4" s="30">
        <v>11.38</v>
      </c>
    </row>
    <row r="5" spans="1:8" s="7" customFormat="1" x14ac:dyDescent="0.25">
      <c r="A5" s="31">
        <v>1024</v>
      </c>
      <c r="B5" s="31">
        <v>256</v>
      </c>
      <c r="C5" s="31" t="s">
        <v>41</v>
      </c>
      <c r="D5" s="31" t="s">
        <v>42</v>
      </c>
      <c r="E5" s="42">
        <v>42600</v>
      </c>
      <c r="F5" s="33" t="s">
        <v>17</v>
      </c>
      <c r="G5" s="29" t="str">
        <f t="shared" ca="1" si="0"/>
        <v>Dostępna</v>
      </c>
      <c r="H5" s="30">
        <v>12.14</v>
      </c>
    </row>
    <row r="6" spans="1:8" s="7" customFormat="1" x14ac:dyDescent="0.25">
      <c r="A6" s="31">
        <v>2048</v>
      </c>
      <c r="B6" s="43">
        <v>256</v>
      </c>
      <c r="C6" s="43" t="s">
        <v>41</v>
      </c>
      <c r="D6" s="43" t="s">
        <v>42</v>
      </c>
      <c r="E6" s="42">
        <v>42600</v>
      </c>
      <c r="F6" s="42">
        <v>42188</v>
      </c>
      <c r="G6" s="29" t="str">
        <f t="shared" ca="1" si="0"/>
        <v>Niedostępna w sprzedaży</v>
      </c>
      <c r="H6" s="30">
        <v>14.61</v>
      </c>
    </row>
    <row r="7" spans="1:8" s="7" customFormat="1" x14ac:dyDescent="0.25">
      <c r="A7" s="31">
        <v>6144</v>
      </c>
      <c r="B7" s="43">
        <v>512</v>
      </c>
      <c r="C7" s="43" t="s">
        <v>41</v>
      </c>
      <c r="D7" s="43" t="s">
        <v>42</v>
      </c>
      <c r="E7" s="42">
        <v>42600</v>
      </c>
      <c r="F7" s="42">
        <v>42188</v>
      </c>
      <c r="G7" s="29" t="str">
        <f t="shared" ca="1" si="0"/>
        <v>Niedostępna w sprzedaży</v>
      </c>
      <c r="H7" s="30">
        <v>15.35</v>
      </c>
    </row>
    <row r="8" spans="1:8" s="7" customFormat="1" x14ac:dyDescent="0.25">
      <c r="A8" s="31" t="s">
        <v>37</v>
      </c>
      <c r="B8" s="31">
        <v>1024</v>
      </c>
      <c r="C8" s="31" t="s">
        <v>41</v>
      </c>
      <c r="D8" s="31" t="s">
        <v>42</v>
      </c>
      <c r="E8" s="42">
        <v>42188</v>
      </c>
      <c r="F8" s="33">
        <v>42764</v>
      </c>
      <c r="G8" s="29" t="str">
        <f t="shared" ca="1" si="0"/>
        <v>Niedostępna w sprzedaży</v>
      </c>
      <c r="H8" s="30">
        <v>15.37</v>
      </c>
    </row>
    <row r="9" spans="1:8" s="7" customFormat="1" x14ac:dyDescent="0.25">
      <c r="A9" s="47">
        <v>10240</v>
      </c>
      <c r="B9" s="47">
        <v>512</v>
      </c>
      <c r="C9" s="31" t="s">
        <v>41</v>
      </c>
      <c r="D9" s="31" t="s">
        <v>42</v>
      </c>
      <c r="E9" s="42">
        <v>42600</v>
      </c>
      <c r="F9" s="36" t="s">
        <v>17</v>
      </c>
      <c r="G9" s="29" t="str">
        <f t="shared" ca="1" si="0"/>
        <v>Dostępna</v>
      </c>
      <c r="H9" s="30">
        <v>12.67</v>
      </c>
    </row>
    <row r="10" spans="1:8" s="7" customFormat="1" x14ac:dyDescent="0.25">
      <c r="A10" s="31">
        <v>10240</v>
      </c>
      <c r="B10" s="43">
        <v>1024</v>
      </c>
      <c r="C10" s="43" t="s">
        <v>41</v>
      </c>
      <c r="D10" s="43" t="s">
        <v>42</v>
      </c>
      <c r="E10" s="42">
        <v>42600</v>
      </c>
      <c r="F10" s="42">
        <v>42188</v>
      </c>
      <c r="G10" s="29" t="str">
        <f ca="1">IF(F10&lt;TODAY(),"Niedostępna w sprzedaży",IF(E10&gt;TODAY(),"Planowana","Dostępna"))</f>
        <v>Niedostępna w sprzedaży</v>
      </c>
      <c r="H10" s="30">
        <v>15.75</v>
      </c>
    </row>
    <row r="11" spans="1:8" s="7" customFormat="1" x14ac:dyDescent="0.25">
      <c r="A11" s="31">
        <v>20480</v>
      </c>
      <c r="B11" s="31">
        <v>1024</v>
      </c>
      <c r="C11" s="31" t="s">
        <v>41</v>
      </c>
      <c r="D11" s="31" t="s">
        <v>42</v>
      </c>
      <c r="E11" s="42">
        <v>42188</v>
      </c>
      <c r="F11" s="33">
        <v>42764</v>
      </c>
      <c r="G11" s="29" t="str">
        <f t="shared" ref="G11:G34" ca="1" si="1">IF(F11&lt;TODAY(),"Niedostępna w sprzedaży",IF(E11&gt;TODAY(),"Planowana","Dostępna"))</f>
        <v>Niedostępna w sprzedaży</v>
      </c>
      <c r="H11" s="30">
        <v>15.37</v>
      </c>
    </row>
    <row r="12" spans="1:8" x14ac:dyDescent="0.25">
      <c r="A12" s="26">
        <v>1000</v>
      </c>
      <c r="B12" s="45">
        <v>1000</v>
      </c>
      <c r="C12" s="44" t="s">
        <v>43</v>
      </c>
      <c r="D12" s="44" t="s">
        <v>44</v>
      </c>
      <c r="E12" s="42">
        <v>42600</v>
      </c>
      <c r="F12" s="28" t="s">
        <v>17</v>
      </c>
      <c r="G12" s="29" t="str">
        <f t="shared" ca="1" si="1"/>
        <v>Dostępna</v>
      </c>
      <c r="H12" s="30">
        <v>36.83</v>
      </c>
    </row>
    <row r="13" spans="1:8" x14ac:dyDescent="0.25">
      <c r="A13" s="26">
        <v>2000</v>
      </c>
      <c r="B13" s="45">
        <v>2000</v>
      </c>
      <c r="C13" s="44" t="s">
        <v>43</v>
      </c>
      <c r="D13" s="44" t="s">
        <v>44</v>
      </c>
      <c r="E13" s="42">
        <v>42600</v>
      </c>
      <c r="F13" s="28" t="s">
        <v>17</v>
      </c>
      <c r="G13" s="29" t="str">
        <f t="shared" ca="1" si="1"/>
        <v>Dostępna</v>
      </c>
      <c r="H13" s="30">
        <v>37.17</v>
      </c>
    </row>
    <row r="14" spans="1:8" x14ac:dyDescent="0.25">
      <c r="A14" s="26">
        <v>4000</v>
      </c>
      <c r="B14" s="46">
        <v>4000</v>
      </c>
      <c r="C14" s="44" t="s">
        <v>43</v>
      </c>
      <c r="D14" s="44" t="s">
        <v>44</v>
      </c>
      <c r="E14" s="42">
        <v>42600</v>
      </c>
      <c r="F14" s="28" t="s">
        <v>17</v>
      </c>
      <c r="G14" s="29" t="str">
        <f t="shared" ca="1" si="1"/>
        <v>Dostępna</v>
      </c>
      <c r="H14" s="30">
        <v>66.67</v>
      </c>
    </row>
    <row r="15" spans="1:8" x14ac:dyDescent="0.25">
      <c r="A15" s="31">
        <v>250</v>
      </c>
      <c r="B15" s="31">
        <v>128</v>
      </c>
      <c r="C15" s="43" t="s">
        <v>41</v>
      </c>
      <c r="D15" s="44" t="s">
        <v>44</v>
      </c>
      <c r="E15" s="42">
        <v>42600</v>
      </c>
      <c r="F15" s="28" t="s">
        <v>17</v>
      </c>
      <c r="G15" s="29" t="str">
        <f t="shared" ca="1" si="1"/>
        <v>Dostępna</v>
      </c>
      <c r="H15" s="30">
        <v>12.01</v>
      </c>
    </row>
    <row r="16" spans="1:8" x14ac:dyDescent="0.25">
      <c r="A16" s="31">
        <v>512</v>
      </c>
      <c r="B16" s="31">
        <v>128</v>
      </c>
      <c r="C16" s="43" t="s">
        <v>41</v>
      </c>
      <c r="D16" s="44" t="s">
        <v>44</v>
      </c>
      <c r="E16" s="42">
        <v>42600</v>
      </c>
      <c r="F16" s="28" t="s">
        <v>17</v>
      </c>
      <c r="G16" s="29" t="str">
        <f t="shared" ca="1" si="1"/>
        <v>Dostępna</v>
      </c>
      <c r="H16" s="30">
        <v>12.05</v>
      </c>
    </row>
    <row r="17" spans="1:8" x14ac:dyDescent="0.25">
      <c r="A17" s="31">
        <v>1024</v>
      </c>
      <c r="B17" s="31">
        <v>256</v>
      </c>
      <c r="C17" s="43" t="s">
        <v>41</v>
      </c>
      <c r="D17" s="44" t="s">
        <v>44</v>
      </c>
      <c r="E17" s="42">
        <v>42600</v>
      </c>
      <c r="F17" s="28" t="s">
        <v>17</v>
      </c>
      <c r="G17" s="29" t="str">
        <f t="shared" ca="1" si="1"/>
        <v>Dostępna</v>
      </c>
      <c r="H17" s="30">
        <v>12.17</v>
      </c>
    </row>
    <row r="18" spans="1:8" x14ac:dyDescent="0.25">
      <c r="A18" s="31">
        <v>1024</v>
      </c>
      <c r="B18" s="31">
        <v>512</v>
      </c>
      <c r="C18" s="43" t="s">
        <v>41</v>
      </c>
      <c r="D18" s="44" t="s">
        <v>44</v>
      </c>
      <c r="E18" s="42">
        <v>42600</v>
      </c>
      <c r="F18" s="28" t="s">
        <v>17</v>
      </c>
      <c r="G18" s="29" t="str">
        <f t="shared" ca="1" si="1"/>
        <v>Dostępna</v>
      </c>
      <c r="H18" s="30">
        <v>12.23</v>
      </c>
    </row>
    <row r="19" spans="1:8" x14ac:dyDescent="0.25">
      <c r="A19" s="31">
        <v>1024</v>
      </c>
      <c r="B19" s="31">
        <v>1024</v>
      </c>
      <c r="C19" s="43" t="s">
        <v>41</v>
      </c>
      <c r="D19" s="44" t="s">
        <v>44</v>
      </c>
      <c r="E19" s="42">
        <v>42600</v>
      </c>
      <c r="F19" s="28" t="s">
        <v>17</v>
      </c>
      <c r="G19" s="29" t="str">
        <f t="shared" ca="1" si="1"/>
        <v>Dostępna</v>
      </c>
      <c r="H19" s="30">
        <v>12.3</v>
      </c>
    </row>
    <row r="20" spans="1:8" x14ac:dyDescent="0.25">
      <c r="A20" s="31">
        <v>2048</v>
      </c>
      <c r="B20" s="31">
        <v>256</v>
      </c>
      <c r="C20" s="43" t="s">
        <v>41</v>
      </c>
      <c r="D20" s="44" t="s">
        <v>44</v>
      </c>
      <c r="E20" s="42">
        <v>42600</v>
      </c>
      <c r="F20" s="28" t="s">
        <v>17</v>
      </c>
      <c r="G20" s="29" t="str">
        <f t="shared" ca="1" si="1"/>
        <v>Dostępna</v>
      </c>
      <c r="H20" s="30">
        <v>12.49</v>
      </c>
    </row>
    <row r="21" spans="1:8" x14ac:dyDescent="0.25">
      <c r="A21" s="31">
        <v>2048</v>
      </c>
      <c r="B21" s="31">
        <v>512</v>
      </c>
      <c r="C21" s="43" t="s">
        <v>41</v>
      </c>
      <c r="D21" s="44" t="s">
        <v>44</v>
      </c>
      <c r="E21" s="42">
        <v>42600</v>
      </c>
      <c r="F21" s="28" t="s">
        <v>17</v>
      </c>
      <c r="G21" s="29" t="str">
        <f t="shared" ca="1" si="1"/>
        <v>Dostępna</v>
      </c>
      <c r="H21" s="30">
        <v>12.62</v>
      </c>
    </row>
    <row r="22" spans="1:8" x14ac:dyDescent="0.25">
      <c r="A22" s="31">
        <v>2048</v>
      </c>
      <c r="B22" s="31">
        <v>1024</v>
      </c>
      <c r="C22" s="43" t="s">
        <v>41</v>
      </c>
      <c r="D22" s="44" t="s">
        <v>44</v>
      </c>
      <c r="E22" s="42">
        <v>42600</v>
      </c>
      <c r="F22" s="28" t="s">
        <v>17</v>
      </c>
      <c r="G22" s="29" t="str">
        <f t="shared" ca="1" si="1"/>
        <v>Dostępna</v>
      </c>
      <c r="H22" s="30">
        <v>12.89</v>
      </c>
    </row>
    <row r="23" spans="1:8" x14ac:dyDescent="0.25">
      <c r="A23" s="31">
        <v>4096</v>
      </c>
      <c r="B23" s="31">
        <v>512</v>
      </c>
      <c r="C23" s="43" t="s">
        <v>41</v>
      </c>
      <c r="D23" s="44" t="s">
        <v>44</v>
      </c>
      <c r="E23" s="42">
        <v>42600</v>
      </c>
      <c r="F23" s="28" t="s">
        <v>17</v>
      </c>
      <c r="G23" s="29" t="str">
        <f t="shared" ca="1" si="1"/>
        <v>Dostępna</v>
      </c>
      <c r="H23" s="30">
        <v>13.38</v>
      </c>
    </row>
    <row r="24" spans="1:8" x14ac:dyDescent="0.25">
      <c r="A24" s="31">
        <v>4096</v>
      </c>
      <c r="B24" s="31">
        <v>1024</v>
      </c>
      <c r="C24" s="43" t="s">
        <v>41</v>
      </c>
      <c r="D24" s="44" t="s">
        <v>44</v>
      </c>
      <c r="E24" s="42">
        <v>42600</v>
      </c>
      <c r="F24" s="28" t="s">
        <v>17</v>
      </c>
      <c r="G24" s="29" t="str">
        <f t="shared" ca="1" si="1"/>
        <v>Dostępna</v>
      </c>
      <c r="H24" s="30">
        <v>13.7</v>
      </c>
    </row>
    <row r="25" spans="1:8" x14ac:dyDescent="0.25">
      <c r="A25" s="31">
        <v>4096</v>
      </c>
      <c r="B25" s="31">
        <v>1536</v>
      </c>
      <c r="C25" s="43" t="s">
        <v>41</v>
      </c>
      <c r="D25" s="44" t="s">
        <v>44</v>
      </c>
      <c r="E25" s="42">
        <v>42600</v>
      </c>
      <c r="F25" s="28" t="s">
        <v>17</v>
      </c>
      <c r="G25" s="29" t="str">
        <f t="shared" ca="1" si="1"/>
        <v>Dostępna</v>
      </c>
      <c r="H25" s="30">
        <v>14.03</v>
      </c>
    </row>
    <row r="26" spans="1:8" x14ac:dyDescent="0.25">
      <c r="A26" s="31">
        <v>8192</v>
      </c>
      <c r="B26" s="31">
        <v>640</v>
      </c>
      <c r="C26" s="43" t="s">
        <v>41</v>
      </c>
      <c r="D26" s="44" t="s">
        <v>44</v>
      </c>
      <c r="E26" s="42">
        <v>42600</v>
      </c>
      <c r="F26" s="28" t="s">
        <v>17</v>
      </c>
      <c r="G26" s="29" t="str">
        <f t="shared" ca="1" si="1"/>
        <v>Dostępna</v>
      </c>
      <c r="H26" s="30">
        <v>15.38</v>
      </c>
    </row>
    <row r="27" spans="1:8" x14ac:dyDescent="0.25">
      <c r="A27" s="31">
        <v>8192</v>
      </c>
      <c r="B27" s="31">
        <v>1024</v>
      </c>
      <c r="C27" s="43" t="s">
        <v>41</v>
      </c>
      <c r="D27" s="44" t="s">
        <v>44</v>
      </c>
      <c r="E27" s="42">
        <v>42600</v>
      </c>
      <c r="F27" s="28" t="s">
        <v>17</v>
      </c>
      <c r="G27" s="29" t="str">
        <f t="shared" ca="1" si="1"/>
        <v>Dostępna</v>
      </c>
      <c r="H27" s="30">
        <v>15.84</v>
      </c>
    </row>
    <row r="28" spans="1:8" x14ac:dyDescent="0.25">
      <c r="A28" s="31">
        <v>8192</v>
      </c>
      <c r="B28" s="31">
        <v>1536</v>
      </c>
      <c r="C28" s="43" t="s">
        <v>41</v>
      </c>
      <c r="D28" s="44" t="s">
        <v>44</v>
      </c>
      <c r="E28" s="42">
        <v>42600</v>
      </c>
      <c r="F28" s="28" t="s">
        <v>17</v>
      </c>
      <c r="G28" s="29" t="str">
        <f t="shared" ca="1" si="1"/>
        <v>Dostępna</v>
      </c>
      <c r="H28" s="30">
        <v>16.440000000000001</v>
      </c>
    </row>
    <row r="29" spans="1:8" x14ac:dyDescent="0.25">
      <c r="A29" s="31">
        <v>10240</v>
      </c>
      <c r="B29" s="31">
        <v>1024</v>
      </c>
      <c r="C29" s="31" t="s">
        <v>41</v>
      </c>
      <c r="D29" s="26" t="s">
        <v>44</v>
      </c>
      <c r="E29" s="42">
        <v>42600</v>
      </c>
      <c r="F29" s="28" t="s">
        <v>17</v>
      </c>
      <c r="G29" s="29" t="str">
        <f t="shared" ca="1" si="1"/>
        <v>Dostępna</v>
      </c>
      <c r="H29" s="30">
        <v>13.64</v>
      </c>
    </row>
    <row r="30" spans="1:8" x14ac:dyDescent="0.25">
      <c r="A30" s="31">
        <v>15360</v>
      </c>
      <c r="B30" s="31">
        <v>800</v>
      </c>
      <c r="C30" s="43" t="s">
        <v>41</v>
      </c>
      <c r="D30" s="44" t="s">
        <v>44</v>
      </c>
      <c r="E30" s="42">
        <v>42600</v>
      </c>
      <c r="F30" s="28" t="s">
        <v>17</v>
      </c>
      <c r="G30" s="29" t="str">
        <f t="shared" ca="1" si="1"/>
        <v>Dostępna</v>
      </c>
      <c r="H30" s="30">
        <v>18.38</v>
      </c>
    </row>
    <row r="31" spans="1:8" x14ac:dyDescent="0.25">
      <c r="A31" s="31">
        <v>15360</v>
      </c>
      <c r="B31" s="31">
        <v>1024</v>
      </c>
      <c r="C31" s="43" t="s">
        <v>41</v>
      </c>
      <c r="D31" s="44" t="s">
        <v>44</v>
      </c>
      <c r="E31" s="42">
        <v>42600</v>
      </c>
      <c r="F31" s="28" t="s">
        <v>17</v>
      </c>
      <c r="G31" s="29" t="str">
        <f t="shared" ca="1" si="1"/>
        <v>Dostępna</v>
      </c>
      <c r="H31" s="30">
        <v>18.78</v>
      </c>
    </row>
    <row r="32" spans="1:8" x14ac:dyDescent="0.25">
      <c r="A32" s="43">
        <v>15360</v>
      </c>
      <c r="B32" s="43">
        <v>1536</v>
      </c>
      <c r="C32" s="43" t="s">
        <v>41</v>
      </c>
      <c r="D32" s="44" t="s">
        <v>44</v>
      </c>
      <c r="E32" s="42">
        <v>42600</v>
      </c>
      <c r="F32" s="27" t="s">
        <v>17</v>
      </c>
      <c r="G32" s="29" t="str">
        <f t="shared" ca="1" si="1"/>
        <v>Dostępna</v>
      </c>
      <c r="H32" s="30">
        <v>19.670000000000002</v>
      </c>
    </row>
    <row r="33" spans="1:8" x14ac:dyDescent="0.25">
      <c r="A33" s="47">
        <v>20480</v>
      </c>
      <c r="B33" s="47">
        <v>1536</v>
      </c>
      <c r="C33" s="31" t="s">
        <v>41</v>
      </c>
      <c r="D33" s="26" t="s">
        <v>44</v>
      </c>
      <c r="E33" s="33">
        <v>42600</v>
      </c>
      <c r="F33" s="33" t="s">
        <v>17</v>
      </c>
      <c r="G33" s="29" t="str">
        <f t="shared" ca="1" si="1"/>
        <v>Dostępna</v>
      </c>
      <c r="H33" s="30">
        <v>14.91</v>
      </c>
    </row>
    <row r="34" spans="1:8" x14ac:dyDescent="0.25">
      <c r="A34" s="31" t="s">
        <v>37</v>
      </c>
      <c r="B34" s="31">
        <v>1024</v>
      </c>
      <c r="C34" s="31" t="s">
        <v>41</v>
      </c>
      <c r="D34" s="31" t="s">
        <v>42</v>
      </c>
      <c r="E34" s="33">
        <v>42765</v>
      </c>
      <c r="F34" s="33" t="s">
        <v>17</v>
      </c>
      <c r="G34" s="29" t="str">
        <f t="shared" ca="1" si="1"/>
        <v>Dostępna</v>
      </c>
      <c r="H34" s="30">
        <v>12.93</v>
      </c>
    </row>
    <row r="35" spans="1:8" x14ac:dyDescent="0.25">
      <c r="A35" s="31">
        <v>20480</v>
      </c>
      <c r="B35" s="31">
        <v>1024</v>
      </c>
      <c r="C35" s="31" t="s">
        <v>41</v>
      </c>
      <c r="D35" s="31" t="s">
        <v>42</v>
      </c>
      <c r="E35" s="33">
        <v>42765</v>
      </c>
      <c r="F35" s="33" t="s">
        <v>17</v>
      </c>
      <c r="G35" s="29" t="str">
        <f ca="1">IF(F35&lt;TODAY(),"Niedostępna w sprzedaży",IF(E35&gt;TODAY(),"Planowana","Dostępna"))</f>
        <v>Dostępna</v>
      </c>
      <c r="H35" s="30">
        <v>13.63</v>
      </c>
    </row>
    <row r="36" spans="1:8" x14ac:dyDescent="0.25"/>
    <row r="37" spans="1:8" x14ac:dyDescent="0.25"/>
    <row r="38" spans="1:8" x14ac:dyDescent="0.25"/>
    <row r="39" spans="1:8" x14ac:dyDescent="0.25"/>
    <row r="40" spans="1:8" x14ac:dyDescent="0.25"/>
    <row r="41" spans="1:8" x14ac:dyDescent="0.25"/>
    <row r="42" spans="1:8" x14ac:dyDescent="0.25"/>
    <row r="43" spans="1:8" x14ac:dyDescent="0.25"/>
    <row r="44" spans="1:8" x14ac:dyDescent="0.25"/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mergeCells count="1">
    <mergeCell ref="A1:E1"/>
  </mergeCells>
  <phoneticPr fontId="4" type="noConversion"/>
  <pageMargins left="0.75" right="0.75" top="0.45" bottom="0.31" header="0.32" footer="0.23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  <pageSetUpPr fitToPage="1"/>
  </sheetPr>
  <dimension ref="A1:L65536"/>
  <sheetViews>
    <sheetView showGridLines="0" zoomScaleNormal="100" workbookViewId="0">
      <selection activeCell="H1" sqref="H1:H65536"/>
    </sheetView>
  </sheetViews>
  <sheetFormatPr defaultColWidth="0" defaultRowHeight="12.5" zeroHeight="1" x14ac:dyDescent="0.25"/>
  <cols>
    <col min="1" max="1" width="9.26953125" style="14" bestFit="1" customWidth="1"/>
    <col min="2" max="3" width="9.26953125" style="14" customWidth="1"/>
    <col min="4" max="5" width="9.26953125" style="14" bestFit="1" customWidth="1"/>
    <col min="6" max="6" width="20.7265625" style="14" customWidth="1"/>
    <col min="7" max="7" width="7.54296875" style="14" bestFit="1" customWidth="1"/>
    <col min="8" max="16384" width="9.1796875" style="14" hidden="1"/>
  </cols>
  <sheetData>
    <row r="1" spans="1:12" ht="27.75" customHeight="1" x14ac:dyDescent="0.25">
      <c r="A1" s="66" t="s">
        <v>70</v>
      </c>
      <c r="B1" s="66"/>
      <c r="C1" s="66"/>
      <c r="D1" s="66"/>
      <c r="E1" s="67"/>
    </row>
    <row r="2" spans="1:12" s="7" customFormat="1" ht="27" x14ac:dyDescent="0.25">
      <c r="A2" s="22" t="s">
        <v>45</v>
      </c>
      <c r="B2" s="22" t="s">
        <v>38</v>
      </c>
      <c r="C2" s="22" t="s">
        <v>39</v>
      </c>
      <c r="D2" s="22" t="s">
        <v>10</v>
      </c>
      <c r="E2" s="22" t="s">
        <v>11</v>
      </c>
      <c r="F2" s="22" t="s">
        <v>12</v>
      </c>
      <c r="G2" s="23" t="s">
        <v>47</v>
      </c>
      <c r="H2" s="14"/>
      <c r="I2" s="14"/>
      <c r="J2" s="14"/>
      <c r="K2" s="14"/>
      <c r="L2" s="14"/>
    </row>
    <row r="3" spans="1:12" x14ac:dyDescent="0.25">
      <c r="A3" s="41" t="s">
        <v>37</v>
      </c>
      <c r="B3" s="31">
        <v>1024</v>
      </c>
      <c r="C3" s="31" t="s">
        <v>41</v>
      </c>
      <c r="D3" s="42">
        <v>41792</v>
      </c>
      <c r="E3" s="39" t="s">
        <v>17</v>
      </c>
      <c r="F3" s="24" t="str">
        <f t="shared" ref="F3:F10" ca="1" si="0">IF(E3&lt;TODAY(),"Niedostępna w sprzedaży",IF(D3&gt;TODAY(),"Planowana","Dostępna"))</f>
        <v>Dostępna</v>
      </c>
      <c r="G3" s="30">
        <v>15.3</v>
      </c>
    </row>
    <row r="4" spans="1:12" x14ac:dyDescent="0.25">
      <c r="A4" s="31">
        <v>20480</v>
      </c>
      <c r="B4" s="43">
        <v>1024</v>
      </c>
      <c r="C4" s="43" t="s">
        <v>41</v>
      </c>
      <c r="D4" s="42">
        <v>41792</v>
      </c>
      <c r="E4" s="33" t="s">
        <v>17</v>
      </c>
      <c r="F4" s="24" t="str">
        <f t="shared" ca="1" si="0"/>
        <v>Dostępna</v>
      </c>
      <c r="G4" s="30">
        <v>15.3</v>
      </c>
    </row>
    <row r="5" spans="1:12" x14ac:dyDescent="0.25">
      <c r="A5" s="41" t="s">
        <v>52</v>
      </c>
      <c r="B5" s="43">
        <v>1024</v>
      </c>
      <c r="C5" s="43" t="s">
        <v>46</v>
      </c>
      <c r="D5" s="42">
        <v>41792</v>
      </c>
      <c r="E5" s="39" t="s">
        <v>17</v>
      </c>
      <c r="F5" s="24" t="str">
        <f t="shared" ca="1" si="0"/>
        <v>Dostępna</v>
      </c>
      <c r="G5" s="30">
        <v>17</v>
      </c>
    </row>
    <row r="6" spans="1:12" x14ac:dyDescent="0.25">
      <c r="A6" s="46">
        <v>1000</v>
      </c>
      <c r="B6" s="45">
        <v>1000</v>
      </c>
      <c r="C6" s="44" t="s">
        <v>43</v>
      </c>
      <c r="D6" s="42">
        <v>41792</v>
      </c>
      <c r="E6" s="28" t="s">
        <v>17</v>
      </c>
      <c r="F6" s="24" t="str">
        <f t="shared" ca="1" si="0"/>
        <v>Dostępna</v>
      </c>
      <c r="G6" s="30">
        <v>30</v>
      </c>
    </row>
    <row r="7" spans="1:12" x14ac:dyDescent="0.25">
      <c r="A7" s="46">
        <v>2000</v>
      </c>
      <c r="B7" s="45">
        <v>2000</v>
      </c>
      <c r="C7" s="44" t="s">
        <v>43</v>
      </c>
      <c r="D7" s="42">
        <v>41792</v>
      </c>
      <c r="E7" s="28" t="s">
        <v>17</v>
      </c>
      <c r="F7" s="24" t="str">
        <f t="shared" ca="1" si="0"/>
        <v>Dostępna</v>
      </c>
      <c r="G7" s="30">
        <v>30</v>
      </c>
    </row>
    <row r="8" spans="1:12" x14ac:dyDescent="0.25">
      <c r="A8" s="46">
        <v>4000</v>
      </c>
      <c r="B8" s="46">
        <v>4000</v>
      </c>
      <c r="C8" s="26" t="s">
        <v>43</v>
      </c>
      <c r="D8" s="42">
        <v>41792</v>
      </c>
      <c r="E8" s="28" t="s">
        <v>17</v>
      </c>
      <c r="F8" s="24" t="str">
        <f t="shared" ca="1" si="0"/>
        <v>Dostępna</v>
      </c>
      <c r="G8" s="30">
        <v>30</v>
      </c>
    </row>
    <row r="9" spans="1:12" x14ac:dyDescent="0.25">
      <c r="A9" s="47">
        <v>100000</v>
      </c>
      <c r="B9" s="47">
        <v>10000</v>
      </c>
      <c r="C9" s="31" t="s">
        <v>64</v>
      </c>
      <c r="D9" s="28">
        <v>42248</v>
      </c>
      <c r="E9" s="36" t="s">
        <v>17</v>
      </c>
      <c r="F9" s="24" t="str">
        <f t="shared" ca="1" si="0"/>
        <v>Dostępna</v>
      </c>
      <c r="G9" s="30">
        <v>24.15</v>
      </c>
    </row>
    <row r="10" spans="1:12" x14ac:dyDescent="0.25">
      <c r="A10" s="47">
        <v>300000</v>
      </c>
      <c r="B10" s="47">
        <v>30000</v>
      </c>
      <c r="C10" s="31" t="s">
        <v>64</v>
      </c>
      <c r="D10" s="28">
        <v>42248</v>
      </c>
      <c r="E10" s="36" t="s">
        <v>17</v>
      </c>
      <c r="F10" s="24" t="str">
        <f t="shared" ca="1" si="0"/>
        <v>Dostępna</v>
      </c>
      <c r="G10" s="30">
        <v>24.15</v>
      </c>
    </row>
    <row r="11" spans="1:12" x14ac:dyDescent="0.25"/>
    <row r="12" spans="1:12" x14ac:dyDescent="0.25"/>
    <row r="13" spans="1:12" x14ac:dyDescent="0.25"/>
    <row r="14" spans="1:12" hidden="1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">
    <mergeCell ref="A1:E1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indexed="22"/>
    <pageSetUpPr fitToPage="1"/>
  </sheetPr>
  <dimension ref="A1:M65543"/>
  <sheetViews>
    <sheetView showGridLines="0" topLeftCell="A33" zoomScaleNormal="100" workbookViewId="0">
      <selection activeCell="H47" sqref="H47:H49"/>
    </sheetView>
  </sheetViews>
  <sheetFormatPr defaultColWidth="0" defaultRowHeight="12.5" zeroHeight="1" x14ac:dyDescent="0.25"/>
  <cols>
    <col min="1" max="1" width="9.26953125" style="14" bestFit="1" customWidth="1"/>
    <col min="2" max="2" width="9.26953125" style="14" customWidth="1"/>
    <col min="3" max="3" width="9.81640625" style="14" customWidth="1"/>
    <col min="4" max="4" width="9.26953125" style="14" customWidth="1"/>
    <col min="5" max="5" width="18.81640625" style="14" customWidth="1"/>
    <col min="6" max="6" width="9.26953125" style="14" bestFit="1" customWidth="1"/>
    <col min="7" max="8" width="20.7265625" style="14" customWidth="1"/>
    <col min="9" max="16384" width="9.1796875" style="14" hidden="1"/>
  </cols>
  <sheetData>
    <row r="1" spans="1:13" ht="27.75" customHeight="1" x14ac:dyDescent="0.25">
      <c r="A1" s="66" t="s">
        <v>19</v>
      </c>
      <c r="B1" s="66"/>
      <c r="C1" s="66"/>
      <c r="D1" s="66"/>
      <c r="E1" s="66"/>
      <c r="F1" s="67"/>
    </row>
    <row r="2" spans="1:13" s="7" customFormat="1" ht="27" x14ac:dyDescent="0.25">
      <c r="A2" s="22" t="s">
        <v>45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</row>
    <row r="3" spans="1:13" x14ac:dyDescent="0.25">
      <c r="A3" s="31">
        <v>256</v>
      </c>
      <c r="B3" s="43">
        <v>128</v>
      </c>
      <c r="C3" s="43" t="s">
        <v>41</v>
      </c>
      <c r="D3" s="43" t="s">
        <v>63</v>
      </c>
      <c r="E3" s="42">
        <v>42600</v>
      </c>
      <c r="F3" s="42">
        <v>42188</v>
      </c>
      <c r="G3" s="29" t="str">
        <f t="shared" ref="G3:G36" ca="1" si="0">IF(F3&lt;TODAY(),"Niedostępna w sprzedaży",IF(E3&gt;TODAY(),"Planowana","Dostępna"))</f>
        <v>Niedostępna w sprzedaży</v>
      </c>
      <c r="H3" s="30">
        <v>14.09</v>
      </c>
    </row>
    <row r="4" spans="1:13" x14ac:dyDescent="0.25">
      <c r="A4" s="31">
        <v>512</v>
      </c>
      <c r="B4" s="31">
        <v>128</v>
      </c>
      <c r="C4" s="43" t="s">
        <v>41</v>
      </c>
      <c r="D4" s="43" t="s">
        <v>63</v>
      </c>
      <c r="E4" s="42">
        <v>42600</v>
      </c>
      <c r="F4" s="33" t="s">
        <v>17</v>
      </c>
      <c r="G4" s="29" t="str">
        <f t="shared" ca="1" si="0"/>
        <v>Dostępna</v>
      </c>
      <c r="H4" s="30">
        <v>13.09</v>
      </c>
    </row>
    <row r="5" spans="1:13" x14ac:dyDescent="0.25">
      <c r="A5" s="31">
        <v>1024</v>
      </c>
      <c r="B5" s="31">
        <v>256</v>
      </c>
      <c r="C5" s="43" t="s">
        <v>41</v>
      </c>
      <c r="D5" s="43" t="s">
        <v>63</v>
      </c>
      <c r="E5" s="42">
        <v>42600</v>
      </c>
      <c r="F5" s="33" t="s">
        <v>17</v>
      </c>
      <c r="G5" s="29" t="str">
        <f t="shared" ca="1" si="0"/>
        <v>Dostępna</v>
      </c>
      <c r="H5" s="30">
        <v>12.23</v>
      </c>
    </row>
    <row r="6" spans="1:13" x14ac:dyDescent="0.25">
      <c r="A6" s="31">
        <v>2048</v>
      </c>
      <c r="B6" s="43">
        <v>256</v>
      </c>
      <c r="C6" s="43" t="s">
        <v>41</v>
      </c>
      <c r="D6" s="43" t="s">
        <v>63</v>
      </c>
      <c r="E6" s="42">
        <v>42600</v>
      </c>
      <c r="F6" s="42">
        <v>42188</v>
      </c>
      <c r="G6" s="29" t="str">
        <f t="shared" ca="1" si="0"/>
        <v>Niedostępna w sprzedaży</v>
      </c>
      <c r="H6" s="30">
        <v>14.75</v>
      </c>
    </row>
    <row r="7" spans="1:13" x14ac:dyDescent="0.25">
      <c r="A7" s="31">
        <v>6144</v>
      </c>
      <c r="B7" s="43">
        <v>512</v>
      </c>
      <c r="C7" s="43" t="s">
        <v>41</v>
      </c>
      <c r="D7" s="43" t="s">
        <v>63</v>
      </c>
      <c r="E7" s="42">
        <v>42600</v>
      </c>
      <c r="F7" s="42">
        <v>42188</v>
      </c>
      <c r="G7" s="29" t="str">
        <f t="shared" ca="1" si="0"/>
        <v>Niedostępna w sprzedaży</v>
      </c>
      <c r="H7" s="30">
        <v>15.64</v>
      </c>
    </row>
    <row r="8" spans="1:13" x14ac:dyDescent="0.25">
      <c r="A8" s="41" t="s">
        <v>37</v>
      </c>
      <c r="B8" s="31">
        <v>1024</v>
      </c>
      <c r="C8" s="43" t="s">
        <v>41</v>
      </c>
      <c r="D8" s="43" t="s">
        <v>63</v>
      </c>
      <c r="E8" s="42">
        <v>42188</v>
      </c>
      <c r="F8" s="33" t="s">
        <v>17</v>
      </c>
      <c r="G8" s="29" t="str">
        <f t="shared" ca="1" si="0"/>
        <v>Dostępna</v>
      </c>
      <c r="H8" s="30">
        <v>13.3</v>
      </c>
    </row>
    <row r="9" spans="1:13" x14ac:dyDescent="0.25">
      <c r="A9" s="41">
        <v>10240</v>
      </c>
      <c r="B9" s="51">
        <v>1024</v>
      </c>
      <c r="C9" s="43" t="s">
        <v>41</v>
      </c>
      <c r="D9" s="43" t="s">
        <v>63</v>
      </c>
      <c r="E9" s="42">
        <v>42600</v>
      </c>
      <c r="F9" s="42">
        <v>42188</v>
      </c>
      <c r="G9" s="29" t="str">
        <f t="shared" ca="1" si="0"/>
        <v>Niedostępna w sprzedaży</v>
      </c>
      <c r="H9" s="30">
        <v>16.11</v>
      </c>
    </row>
    <row r="10" spans="1:13" x14ac:dyDescent="0.25">
      <c r="A10" s="31">
        <v>10240</v>
      </c>
      <c r="B10" s="43">
        <v>512</v>
      </c>
      <c r="C10" s="43" t="s">
        <v>41</v>
      </c>
      <c r="D10" s="43" t="s">
        <v>63</v>
      </c>
      <c r="E10" s="42">
        <v>42600</v>
      </c>
      <c r="F10" s="33" t="s">
        <v>17</v>
      </c>
      <c r="G10" s="29" t="str">
        <f t="shared" ca="1" si="0"/>
        <v>Dostępna</v>
      </c>
      <c r="H10" s="30">
        <v>12.95</v>
      </c>
    </row>
    <row r="11" spans="1:13" x14ac:dyDescent="0.25">
      <c r="A11" s="31">
        <v>20480</v>
      </c>
      <c r="B11" s="31">
        <v>1024</v>
      </c>
      <c r="C11" s="43" t="s">
        <v>41</v>
      </c>
      <c r="D11" s="43" t="s">
        <v>63</v>
      </c>
      <c r="E11" s="42">
        <v>42600</v>
      </c>
      <c r="F11" s="33" t="s">
        <v>17</v>
      </c>
      <c r="G11" s="29" t="str">
        <f t="shared" ca="1" si="0"/>
        <v>Dostępna</v>
      </c>
      <c r="H11" s="30">
        <v>14.25</v>
      </c>
    </row>
    <row r="12" spans="1:13" x14ac:dyDescent="0.25">
      <c r="A12" s="32">
        <v>40960</v>
      </c>
      <c r="B12" s="31">
        <v>4096</v>
      </c>
      <c r="C12" s="51" t="s">
        <v>46</v>
      </c>
      <c r="D12" s="43" t="s">
        <v>63</v>
      </c>
      <c r="E12" s="42">
        <v>42600</v>
      </c>
      <c r="F12" s="36" t="s">
        <v>17</v>
      </c>
      <c r="G12" s="29" t="str">
        <f t="shared" ca="1" si="0"/>
        <v>Dostępna</v>
      </c>
      <c r="H12" s="30">
        <v>16.7</v>
      </c>
    </row>
    <row r="13" spans="1:13" x14ac:dyDescent="0.25">
      <c r="A13" s="32">
        <v>81920</v>
      </c>
      <c r="B13" s="31">
        <v>8192</v>
      </c>
      <c r="C13" s="51" t="s">
        <v>46</v>
      </c>
      <c r="D13" s="43" t="s">
        <v>63</v>
      </c>
      <c r="E13" s="42">
        <v>42600</v>
      </c>
      <c r="F13" s="36" t="s">
        <v>17</v>
      </c>
      <c r="G13" s="29" t="str">
        <f t="shared" ca="1" si="0"/>
        <v>Dostępna</v>
      </c>
      <c r="H13" s="30">
        <v>17.600000000000001</v>
      </c>
    </row>
    <row r="14" spans="1:13" x14ac:dyDescent="0.25">
      <c r="A14" s="52" t="s">
        <v>52</v>
      </c>
      <c r="B14" s="51">
        <v>8192</v>
      </c>
      <c r="C14" s="51" t="s">
        <v>46</v>
      </c>
      <c r="D14" s="43" t="s">
        <v>63</v>
      </c>
      <c r="E14" s="42">
        <v>42600</v>
      </c>
      <c r="F14" s="33">
        <v>42764</v>
      </c>
      <c r="G14" s="29" t="str">
        <f t="shared" ca="1" si="0"/>
        <v>Niedostępna w sprzedaży</v>
      </c>
      <c r="H14" s="30">
        <v>18.75</v>
      </c>
    </row>
    <row r="15" spans="1:13" x14ac:dyDescent="0.25">
      <c r="A15" s="52" t="s">
        <v>52</v>
      </c>
      <c r="B15" s="51">
        <v>4096</v>
      </c>
      <c r="C15" s="51" t="s">
        <v>46</v>
      </c>
      <c r="D15" s="51" t="s">
        <v>51</v>
      </c>
      <c r="E15" s="42">
        <v>42583</v>
      </c>
      <c r="F15" s="33" t="s">
        <v>17</v>
      </c>
      <c r="G15" s="29" t="str">
        <f t="shared" ca="1" si="0"/>
        <v>Dostępna</v>
      </c>
      <c r="H15" s="30">
        <v>20.75</v>
      </c>
    </row>
    <row r="16" spans="1:13" x14ac:dyDescent="0.25">
      <c r="A16" s="52" t="s">
        <v>52</v>
      </c>
      <c r="B16" s="51">
        <v>10240</v>
      </c>
      <c r="C16" s="51" t="s">
        <v>46</v>
      </c>
      <c r="D16" s="51" t="s">
        <v>51</v>
      </c>
      <c r="E16" s="42">
        <v>42600</v>
      </c>
      <c r="F16" s="53" t="s">
        <v>17</v>
      </c>
      <c r="G16" s="29" t="str">
        <f t="shared" ca="1" si="0"/>
        <v>Dostępna</v>
      </c>
      <c r="H16" s="30">
        <v>22.8</v>
      </c>
    </row>
    <row r="17" spans="1:8" x14ac:dyDescent="0.25">
      <c r="A17" s="46">
        <v>1000</v>
      </c>
      <c r="B17" s="45">
        <v>1000</v>
      </c>
      <c r="C17" s="44" t="s">
        <v>43</v>
      </c>
      <c r="D17" s="44" t="s">
        <v>44</v>
      </c>
      <c r="E17" s="42">
        <v>42600</v>
      </c>
      <c r="F17" s="28" t="s">
        <v>17</v>
      </c>
      <c r="G17" s="29" t="str">
        <f t="shared" ca="1" si="0"/>
        <v>Dostępna</v>
      </c>
      <c r="H17" s="30">
        <v>36.93</v>
      </c>
    </row>
    <row r="18" spans="1:8" x14ac:dyDescent="0.25">
      <c r="A18" s="46">
        <v>2000</v>
      </c>
      <c r="B18" s="45">
        <v>2000</v>
      </c>
      <c r="C18" s="44" t="s">
        <v>43</v>
      </c>
      <c r="D18" s="44" t="s">
        <v>44</v>
      </c>
      <c r="E18" s="42">
        <v>42600</v>
      </c>
      <c r="F18" s="28" t="s">
        <v>17</v>
      </c>
      <c r="G18" s="29" t="str">
        <f t="shared" ca="1" si="0"/>
        <v>Dostępna</v>
      </c>
      <c r="H18" s="30">
        <v>37.36</v>
      </c>
    </row>
    <row r="19" spans="1:8" x14ac:dyDescent="0.25">
      <c r="A19" s="46">
        <v>4000</v>
      </c>
      <c r="B19" s="46">
        <v>4000</v>
      </c>
      <c r="C19" s="44" t="s">
        <v>43</v>
      </c>
      <c r="D19" s="44" t="s">
        <v>44</v>
      </c>
      <c r="E19" s="42">
        <v>42600</v>
      </c>
      <c r="F19" s="28" t="s">
        <v>17</v>
      </c>
      <c r="G19" s="29" t="str">
        <f t="shared" ca="1" si="0"/>
        <v>Dostępna</v>
      </c>
      <c r="H19" s="30">
        <v>67.09</v>
      </c>
    </row>
    <row r="20" spans="1:8" x14ac:dyDescent="0.25">
      <c r="A20" s="31">
        <v>250</v>
      </c>
      <c r="B20" s="31">
        <v>128</v>
      </c>
      <c r="C20" s="43" t="s">
        <v>41</v>
      </c>
      <c r="D20" s="44" t="s">
        <v>61</v>
      </c>
      <c r="E20" s="42">
        <v>42600</v>
      </c>
      <c r="F20" s="28" t="s">
        <v>17</v>
      </c>
      <c r="G20" s="29" t="str">
        <f t="shared" ca="1" si="0"/>
        <v>Dostępna</v>
      </c>
      <c r="H20" s="30">
        <v>12.04</v>
      </c>
    </row>
    <row r="21" spans="1:8" x14ac:dyDescent="0.25">
      <c r="A21" s="31">
        <v>512</v>
      </c>
      <c r="B21" s="31">
        <v>128</v>
      </c>
      <c r="C21" s="43" t="s">
        <v>41</v>
      </c>
      <c r="D21" s="44" t="s">
        <v>61</v>
      </c>
      <c r="E21" s="42">
        <v>42600</v>
      </c>
      <c r="F21" s="28" t="s">
        <v>17</v>
      </c>
      <c r="G21" s="29" t="str">
        <f t="shared" ca="1" si="0"/>
        <v>Dostępna</v>
      </c>
      <c r="H21" s="30">
        <v>12.09</v>
      </c>
    </row>
    <row r="22" spans="1:8" x14ac:dyDescent="0.25">
      <c r="A22" s="31">
        <v>1024</v>
      </c>
      <c r="B22" s="31">
        <v>256</v>
      </c>
      <c r="C22" s="43" t="s">
        <v>41</v>
      </c>
      <c r="D22" s="44" t="s">
        <v>61</v>
      </c>
      <c r="E22" s="42">
        <v>42600</v>
      </c>
      <c r="F22" s="28" t="s">
        <v>17</v>
      </c>
      <c r="G22" s="29" t="str">
        <f t="shared" ca="1" si="0"/>
        <v>Dostępna</v>
      </c>
      <c r="H22" s="30">
        <v>12.24</v>
      </c>
    </row>
    <row r="23" spans="1:8" x14ac:dyDescent="0.25">
      <c r="A23" s="31">
        <v>1024</v>
      </c>
      <c r="B23" s="31">
        <v>512</v>
      </c>
      <c r="C23" s="43" t="s">
        <v>41</v>
      </c>
      <c r="D23" s="44" t="s">
        <v>61</v>
      </c>
      <c r="E23" s="42">
        <v>42600</v>
      </c>
      <c r="F23" s="28" t="s">
        <v>17</v>
      </c>
      <c r="G23" s="29" t="str">
        <f t="shared" ca="1" si="0"/>
        <v>Dostępna</v>
      </c>
      <c r="H23" s="30">
        <v>12.31</v>
      </c>
    </row>
    <row r="24" spans="1:8" x14ac:dyDescent="0.25">
      <c r="A24" s="31">
        <v>1024</v>
      </c>
      <c r="B24" s="31">
        <v>1024</v>
      </c>
      <c r="C24" s="43" t="s">
        <v>41</v>
      </c>
      <c r="D24" s="44" t="s">
        <v>61</v>
      </c>
      <c r="E24" s="42">
        <v>42600</v>
      </c>
      <c r="F24" s="28" t="s">
        <v>17</v>
      </c>
      <c r="G24" s="29" t="str">
        <f t="shared" ca="1" si="0"/>
        <v>Dostępna</v>
      </c>
      <c r="H24" s="30">
        <v>12.4</v>
      </c>
    </row>
    <row r="25" spans="1:8" x14ac:dyDescent="0.25">
      <c r="A25" s="31">
        <v>2048</v>
      </c>
      <c r="B25" s="31">
        <v>256</v>
      </c>
      <c r="C25" s="43" t="s">
        <v>41</v>
      </c>
      <c r="D25" s="44" t="s">
        <v>61</v>
      </c>
      <c r="E25" s="42">
        <v>42600</v>
      </c>
      <c r="F25" s="28" t="s">
        <v>17</v>
      </c>
      <c r="G25" s="29" t="str">
        <f t="shared" ca="1" si="0"/>
        <v>Dostępna</v>
      </c>
      <c r="H25" s="30">
        <v>12.64</v>
      </c>
    </row>
    <row r="26" spans="1:8" x14ac:dyDescent="0.25">
      <c r="A26" s="31">
        <v>2048</v>
      </c>
      <c r="B26" s="31">
        <v>512</v>
      </c>
      <c r="C26" s="43" t="s">
        <v>41</v>
      </c>
      <c r="D26" s="44" t="s">
        <v>61</v>
      </c>
      <c r="E26" s="42">
        <v>42600</v>
      </c>
      <c r="F26" s="28" t="s">
        <v>17</v>
      </c>
      <c r="G26" s="29" t="str">
        <f t="shared" ca="1" si="0"/>
        <v>Dostępna</v>
      </c>
      <c r="H26" s="30">
        <v>12.81</v>
      </c>
    </row>
    <row r="27" spans="1:8" x14ac:dyDescent="0.25">
      <c r="A27" s="31">
        <v>2048</v>
      </c>
      <c r="B27" s="31">
        <v>1024</v>
      </c>
      <c r="C27" s="43" t="s">
        <v>41</v>
      </c>
      <c r="D27" s="44" t="s">
        <v>61</v>
      </c>
      <c r="E27" s="42">
        <v>42600</v>
      </c>
      <c r="F27" s="28" t="s">
        <v>17</v>
      </c>
      <c r="G27" s="29" t="str">
        <f t="shared" ca="1" si="0"/>
        <v>Dostępna</v>
      </c>
      <c r="H27" s="30">
        <v>13.13</v>
      </c>
    </row>
    <row r="28" spans="1:8" x14ac:dyDescent="0.25">
      <c r="A28" s="31">
        <v>4096</v>
      </c>
      <c r="B28" s="31">
        <v>512</v>
      </c>
      <c r="C28" s="43" t="s">
        <v>41</v>
      </c>
      <c r="D28" s="44" t="s">
        <v>61</v>
      </c>
      <c r="E28" s="42">
        <v>42600</v>
      </c>
      <c r="F28" s="28" t="s">
        <v>17</v>
      </c>
      <c r="G28" s="29" t="str">
        <f t="shared" ca="1" si="0"/>
        <v>Dostępna</v>
      </c>
      <c r="H28" s="30">
        <v>13.75</v>
      </c>
    </row>
    <row r="29" spans="1:8" x14ac:dyDescent="0.25">
      <c r="A29" s="31">
        <v>4096</v>
      </c>
      <c r="B29" s="31">
        <v>1024</v>
      </c>
      <c r="C29" s="43" t="s">
        <v>41</v>
      </c>
      <c r="D29" s="44" t="s">
        <v>61</v>
      </c>
      <c r="E29" s="42">
        <v>42600</v>
      </c>
      <c r="F29" s="28" t="s">
        <v>17</v>
      </c>
      <c r="G29" s="29" t="str">
        <f t="shared" ca="1" si="0"/>
        <v>Dostępna</v>
      </c>
      <c r="H29" s="30">
        <v>14.15</v>
      </c>
    </row>
    <row r="30" spans="1:8" x14ac:dyDescent="0.25">
      <c r="A30" s="31">
        <v>4096</v>
      </c>
      <c r="B30" s="31">
        <v>1536</v>
      </c>
      <c r="C30" s="43" t="s">
        <v>41</v>
      </c>
      <c r="D30" s="44" t="s">
        <v>61</v>
      </c>
      <c r="E30" s="42">
        <v>42600</v>
      </c>
      <c r="F30" s="28" t="s">
        <v>17</v>
      </c>
      <c r="G30" s="29" t="str">
        <f t="shared" ca="1" si="0"/>
        <v>Dostępna</v>
      </c>
      <c r="H30" s="30">
        <v>14.56</v>
      </c>
    </row>
    <row r="31" spans="1:8" x14ac:dyDescent="0.25">
      <c r="A31" s="31">
        <v>8192</v>
      </c>
      <c r="B31" s="31">
        <v>640</v>
      </c>
      <c r="C31" s="43" t="s">
        <v>41</v>
      </c>
      <c r="D31" s="44" t="s">
        <v>61</v>
      </c>
      <c r="E31" s="42">
        <v>42600</v>
      </c>
      <c r="F31" s="28" t="s">
        <v>17</v>
      </c>
      <c r="G31" s="29" t="str">
        <f t="shared" ca="1" si="0"/>
        <v>Dostępna</v>
      </c>
      <c r="H31" s="30">
        <v>16.25</v>
      </c>
    </row>
    <row r="32" spans="1:8" x14ac:dyDescent="0.25">
      <c r="A32" s="31">
        <v>8192</v>
      </c>
      <c r="B32" s="31">
        <v>1024</v>
      </c>
      <c r="C32" s="43" t="s">
        <v>41</v>
      </c>
      <c r="D32" s="44" t="s">
        <v>61</v>
      </c>
      <c r="E32" s="42">
        <v>42600</v>
      </c>
      <c r="F32" s="28" t="s">
        <v>17</v>
      </c>
      <c r="G32" s="29" t="str">
        <f t="shared" ca="1" si="0"/>
        <v>Dostępna</v>
      </c>
      <c r="H32" s="30">
        <v>16.809999999999999</v>
      </c>
    </row>
    <row r="33" spans="1:8" x14ac:dyDescent="0.25">
      <c r="A33" s="31">
        <v>8192</v>
      </c>
      <c r="B33" s="31">
        <v>1536</v>
      </c>
      <c r="C33" s="43" t="s">
        <v>41</v>
      </c>
      <c r="D33" s="44" t="s">
        <v>61</v>
      </c>
      <c r="E33" s="42">
        <v>42600</v>
      </c>
      <c r="F33" s="28" t="s">
        <v>17</v>
      </c>
      <c r="G33" s="29" t="str">
        <f t="shared" ca="1" si="0"/>
        <v>Dostępna</v>
      </c>
      <c r="H33" s="30">
        <v>17.559999999999999</v>
      </c>
    </row>
    <row r="34" spans="1:8" x14ac:dyDescent="0.25">
      <c r="A34" s="31">
        <v>10240</v>
      </c>
      <c r="B34" s="31">
        <v>1024</v>
      </c>
      <c r="C34" s="43" t="s">
        <v>41</v>
      </c>
      <c r="D34" s="44" t="s">
        <v>61</v>
      </c>
      <c r="E34" s="42">
        <v>42600</v>
      </c>
      <c r="F34" s="28" t="s">
        <v>17</v>
      </c>
      <c r="G34" s="29" t="str">
        <f t="shared" ca="1" si="0"/>
        <v>Dostępna</v>
      </c>
      <c r="H34" s="30">
        <v>14.08</v>
      </c>
    </row>
    <row r="35" spans="1:8" x14ac:dyDescent="0.25">
      <c r="A35" s="31">
        <v>15360</v>
      </c>
      <c r="B35" s="31">
        <v>800</v>
      </c>
      <c r="C35" s="43" t="s">
        <v>41</v>
      </c>
      <c r="D35" s="44" t="s">
        <v>61</v>
      </c>
      <c r="E35" s="42">
        <v>42600</v>
      </c>
      <c r="F35" s="28" t="s">
        <v>17</v>
      </c>
      <c r="G35" s="29" t="str">
        <f t="shared" ca="1" si="0"/>
        <v>Dostępna</v>
      </c>
      <c r="H35" s="30">
        <v>19.989999999999998</v>
      </c>
    </row>
    <row r="36" spans="1:8" x14ac:dyDescent="0.25">
      <c r="A36" s="31">
        <v>15360</v>
      </c>
      <c r="B36" s="31">
        <v>1024</v>
      </c>
      <c r="C36" s="43" t="s">
        <v>41</v>
      </c>
      <c r="D36" s="44" t="s">
        <v>61</v>
      </c>
      <c r="E36" s="42">
        <v>42600</v>
      </c>
      <c r="F36" s="28" t="s">
        <v>17</v>
      </c>
      <c r="G36" s="29" t="str">
        <f t="shared" ca="1" si="0"/>
        <v>Dostępna</v>
      </c>
      <c r="H36" s="30">
        <v>20.48</v>
      </c>
    </row>
    <row r="37" spans="1:8" x14ac:dyDescent="0.25">
      <c r="A37" s="31">
        <v>15360</v>
      </c>
      <c r="B37" s="31">
        <v>1536</v>
      </c>
      <c r="C37" s="43" t="s">
        <v>41</v>
      </c>
      <c r="D37" s="44" t="s">
        <v>61</v>
      </c>
      <c r="E37" s="42">
        <v>42600</v>
      </c>
      <c r="F37" s="28" t="s">
        <v>17</v>
      </c>
      <c r="G37" s="29" t="str">
        <f t="shared" ref="G37:G43" ca="1" si="1">IF(F37&lt;TODAY(),"Niedostępna w sprzedaży",IF(E37&gt;TODAY(),"Planowana","Dostępna"))</f>
        <v>Dostępna</v>
      </c>
      <c r="H37" s="30">
        <v>21.59</v>
      </c>
    </row>
    <row r="38" spans="1:8" x14ac:dyDescent="0.25">
      <c r="A38" s="47">
        <v>20480</v>
      </c>
      <c r="B38" s="47">
        <v>1536</v>
      </c>
      <c r="C38" s="31" t="s">
        <v>41</v>
      </c>
      <c r="D38" s="26" t="s">
        <v>61</v>
      </c>
      <c r="E38" s="42">
        <v>42600</v>
      </c>
      <c r="F38" s="28" t="s">
        <v>17</v>
      </c>
      <c r="G38" s="29" t="str">
        <f t="shared" ca="1" si="1"/>
        <v>Dostępna</v>
      </c>
      <c r="H38" s="30">
        <v>15.66</v>
      </c>
    </row>
    <row r="39" spans="1:8" x14ac:dyDescent="0.25">
      <c r="A39" s="47">
        <v>100000</v>
      </c>
      <c r="B39" s="47">
        <v>10000</v>
      </c>
      <c r="C39" s="31" t="s">
        <v>64</v>
      </c>
      <c r="D39" s="26" t="s">
        <v>65</v>
      </c>
      <c r="E39" s="28">
        <v>42248</v>
      </c>
      <c r="F39" s="33">
        <v>42764</v>
      </c>
      <c r="G39" s="29" t="str">
        <f t="shared" ca="1" si="1"/>
        <v>Niedostępna w sprzedaży</v>
      </c>
      <c r="H39" s="30">
        <v>11.04</v>
      </c>
    </row>
    <row r="40" spans="1:8" x14ac:dyDescent="0.25">
      <c r="A40" s="47">
        <v>300000</v>
      </c>
      <c r="B40" s="47">
        <v>30000</v>
      </c>
      <c r="C40" s="31" t="s">
        <v>64</v>
      </c>
      <c r="D40" s="26" t="s">
        <v>65</v>
      </c>
      <c r="E40" s="28">
        <v>42248</v>
      </c>
      <c r="F40" s="36">
        <v>43633</v>
      </c>
      <c r="G40" s="29" t="str">
        <f t="shared" ca="1" si="1"/>
        <v>Niedostępna w sprzedaży</v>
      </c>
      <c r="H40" s="30">
        <v>9.91</v>
      </c>
    </row>
    <row r="41" spans="1:8" x14ac:dyDescent="0.25">
      <c r="A41" s="52" t="s">
        <v>52</v>
      </c>
      <c r="B41" s="51">
        <v>8192</v>
      </c>
      <c r="C41" s="51" t="s">
        <v>46</v>
      </c>
      <c r="D41" s="43" t="s">
        <v>63</v>
      </c>
      <c r="E41" s="33">
        <v>42765</v>
      </c>
      <c r="F41" s="36" t="s">
        <v>17</v>
      </c>
      <c r="G41" s="29" t="str">
        <f t="shared" ca="1" si="1"/>
        <v>Dostępna</v>
      </c>
      <c r="H41" s="30">
        <v>17.2</v>
      </c>
    </row>
    <row r="42" spans="1:8" x14ac:dyDescent="0.25">
      <c r="A42" s="47">
        <v>100000</v>
      </c>
      <c r="B42" s="47">
        <v>10000</v>
      </c>
      <c r="C42" s="31" t="s">
        <v>64</v>
      </c>
      <c r="D42" s="26" t="s">
        <v>65</v>
      </c>
      <c r="E42" s="33">
        <v>42765</v>
      </c>
      <c r="F42" s="36">
        <v>43633</v>
      </c>
      <c r="G42" s="29" t="str">
        <f t="shared" ca="1" si="1"/>
        <v>Niedostępna w sprzedaży</v>
      </c>
      <c r="H42" s="30">
        <v>9.58</v>
      </c>
    </row>
    <row r="43" spans="1:8" x14ac:dyDescent="0.25">
      <c r="A43" s="47">
        <v>1000000</v>
      </c>
      <c r="B43" s="47">
        <v>100000</v>
      </c>
      <c r="C43" s="31" t="s">
        <v>64</v>
      </c>
      <c r="D43" s="26" t="s">
        <v>65</v>
      </c>
      <c r="E43" s="33">
        <v>43579</v>
      </c>
      <c r="F43" s="36">
        <v>43633</v>
      </c>
      <c r="G43" s="29" t="str">
        <f t="shared" ca="1" si="1"/>
        <v>Niedostępna w sprzedaży</v>
      </c>
      <c r="H43" s="30">
        <v>21.25</v>
      </c>
    </row>
    <row r="44" spans="1:8" x14ac:dyDescent="0.25">
      <c r="A44" s="47">
        <v>300000</v>
      </c>
      <c r="B44" s="47">
        <v>50000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t="shared" ref="G44:G46" ca="1" si="2">IF(F44&lt;TODAY(),"Niedostępna w sprzedaży",IF(E44&gt;TODAY(),"Planowana","Dostępna"))</f>
        <v>Niedostępna w sprzedaży</v>
      </c>
      <c r="H44" s="30">
        <v>10.6</v>
      </c>
    </row>
    <row r="45" spans="1:8" x14ac:dyDescent="0.25">
      <c r="A45" s="47">
        <v>600000</v>
      </c>
      <c r="B45" s="47">
        <v>100000</v>
      </c>
      <c r="C45" s="31" t="s">
        <v>64</v>
      </c>
      <c r="D45" s="26" t="s">
        <v>65</v>
      </c>
      <c r="E45" s="33">
        <v>43634</v>
      </c>
      <c r="F45" s="36">
        <v>44126</v>
      </c>
      <c r="G45" s="29" t="str">
        <f t="shared" ca="1" si="2"/>
        <v>Niedostępna w sprzedaży</v>
      </c>
      <c r="H45" s="30">
        <v>13.58</v>
      </c>
    </row>
    <row r="46" spans="1:8" x14ac:dyDescent="0.25">
      <c r="A46" s="47">
        <v>1000000</v>
      </c>
      <c r="B46" s="47">
        <v>300000</v>
      </c>
      <c r="C46" s="31" t="s">
        <v>64</v>
      </c>
      <c r="D46" s="26" t="s">
        <v>65</v>
      </c>
      <c r="E46" s="33">
        <v>43634</v>
      </c>
      <c r="F46" s="36">
        <v>44126</v>
      </c>
      <c r="G46" s="29" t="str">
        <f t="shared" ca="1" si="2"/>
        <v>Niedostępna w sprzedaży</v>
      </c>
      <c r="H46" s="30">
        <v>19.12</v>
      </c>
    </row>
    <row r="47" spans="1:8" x14ac:dyDescent="0.25">
      <c r="A47" s="47">
        <v>300000</v>
      </c>
      <c r="B47" s="47">
        <v>50000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t="shared" ref="G47:G49" ca="1" si="3">IF(F47&lt;TODAY(),"Niedostępna w sprzedaży",IF(E47&gt;TODAY(),"Planowana","Dostępna"))</f>
        <v>Dostępna</v>
      </c>
      <c r="H47" s="30">
        <v>10.87</v>
      </c>
    </row>
    <row r="48" spans="1:8" x14ac:dyDescent="0.25">
      <c r="A48" s="47">
        <v>600000</v>
      </c>
      <c r="B48" s="47">
        <v>100000</v>
      </c>
      <c r="C48" s="31" t="s">
        <v>64</v>
      </c>
      <c r="D48" s="26" t="s">
        <v>65</v>
      </c>
      <c r="E48" s="33">
        <v>44127</v>
      </c>
      <c r="F48" s="36" t="s">
        <v>17</v>
      </c>
      <c r="G48" s="29" t="str">
        <f t="shared" ca="1" si="3"/>
        <v>Dostępna</v>
      </c>
      <c r="H48" s="30">
        <v>14.61</v>
      </c>
    </row>
    <row r="49" spans="1:8" x14ac:dyDescent="0.25">
      <c r="A49" s="47">
        <v>1000000</v>
      </c>
      <c r="B49" s="47">
        <v>300000</v>
      </c>
      <c r="C49" s="31" t="s">
        <v>64</v>
      </c>
      <c r="D49" s="26" t="s">
        <v>65</v>
      </c>
      <c r="E49" s="33">
        <v>44127</v>
      </c>
      <c r="F49" s="36" t="s">
        <v>17</v>
      </c>
      <c r="G49" s="29" t="str">
        <f t="shared" ca="1" si="3"/>
        <v>Dostępna</v>
      </c>
      <c r="H49" s="30">
        <v>20.11</v>
      </c>
    </row>
    <row r="50" spans="1:8" ht="13" x14ac:dyDescent="0.25">
      <c r="A50" s="68" t="s">
        <v>59</v>
      </c>
      <c r="B50" s="69"/>
      <c r="C50" s="69"/>
      <c r="D50" s="69"/>
      <c r="E50" s="69"/>
      <c r="F50" s="70"/>
      <c r="G50" s="71"/>
      <c r="H50" s="71"/>
    </row>
    <row r="51" spans="1:8" x14ac:dyDescent="0.25">
      <c r="A51" s="47">
        <v>40960</v>
      </c>
      <c r="B51" s="47">
        <v>4096</v>
      </c>
      <c r="C51" s="31" t="s">
        <v>46</v>
      </c>
      <c r="D51" s="26" t="s">
        <v>51</v>
      </c>
      <c r="E51" s="42">
        <v>41792</v>
      </c>
      <c r="F51" s="36" t="s">
        <v>17</v>
      </c>
      <c r="G51" s="24" t="str">
        <f ca="1">IF(F51&lt;TODAY(),"Niedostępna w sprzedaży",IF(E51&gt;TODAY(),"Planowana","Dostępna"))</f>
        <v>Dostępna</v>
      </c>
      <c r="H51" s="37">
        <v>69.540000000000006</v>
      </c>
    </row>
    <row r="52" spans="1:8" x14ac:dyDescent="0.25">
      <c r="A52" s="47">
        <v>40960</v>
      </c>
      <c r="B52" s="47">
        <v>10240</v>
      </c>
      <c r="C52" s="31" t="s">
        <v>46</v>
      </c>
      <c r="D52" s="26" t="s">
        <v>51</v>
      </c>
      <c r="E52" s="33">
        <v>41792</v>
      </c>
      <c r="F52" s="36" t="s">
        <v>17</v>
      </c>
      <c r="G52" s="24" t="str">
        <f ca="1">IF(F52&lt;TODAY(),"Niedostępna w sprzedaży",IF(E52&gt;TODAY(),"Planowana","Dostępna"))</f>
        <v>Dostępna</v>
      </c>
      <c r="H52" s="37">
        <v>83.6</v>
      </c>
    </row>
    <row r="53" spans="1:8" x14ac:dyDescent="0.25"/>
    <row r="54" spans="1:8" x14ac:dyDescent="0.25"/>
    <row r="55" spans="1:8" x14ac:dyDescent="0.25"/>
    <row r="56" spans="1:8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x14ac:dyDescent="0.25"/>
  </sheetData>
  <mergeCells count="2">
    <mergeCell ref="A1:F1"/>
    <mergeCell ref="A50:H50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indexed="22"/>
    <pageSetUpPr fitToPage="1"/>
  </sheetPr>
  <dimension ref="A1:Q77"/>
  <sheetViews>
    <sheetView showGridLines="0" topLeftCell="A34" workbookViewId="0">
      <selection activeCell="H47" sqref="H47:H49"/>
    </sheetView>
  </sheetViews>
  <sheetFormatPr defaultColWidth="0" defaultRowHeight="12.5" zeroHeight="1" x14ac:dyDescent="0.25"/>
  <cols>
    <col min="1" max="4" width="8.7265625" style="14" customWidth="1"/>
    <col min="5" max="6" width="9.1796875" style="14" customWidth="1"/>
    <col min="7" max="8" width="20.7265625" style="14" customWidth="1"/>
    <col min="9" max="16384" width="9.1796875" style="14" hidden="1"/>
  </cols>
  <sheetData>
    <row r="1" spans="1:17" ht="27.75" customHeight="1" x14ac:dyDescent="0.25">
      <c r="A1" s="66" t="s">
        <v>18</v>
      </c>
      <c r="B1" s="66"/>
      <c r="C1" s="66"/>
      <c r="D1" s="66"/>
      <c r="E1" s="66"/>
      <c r="F1" s="67"/>
    </row>
    <row r="2" spans="1:17" s="7" customFormat="1" ht="27" x14ac:dyDescent="0.25">
      <c r="A2" s="22" t="s">
        <v>14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  <c r="N2" s="14"/>
      <c r="O2" s="14"/>
      <c r="P2" s="14"/>
      <c r="Q2" s="14"/>
    </row>
    <row r="3" spans="1:17" s="7" customFormat="1" x14ac:dyDescent="0.25">
      <c r="A3" s="25">
        <v>256</v>
      </c>
      <c r="B3" s="43">
        <v>128</v>
      </c>
      <c r="C3" s="43" t="s">
        <v>41</v>
      </c>
      <c r="D3" s="43" t="s">
        <v>63</v>
      </c>
      <c r="E3" s="42">
        <v>42600</v>
      </c>
      <c r="F3" s="42">
        <v>42188</v>
      </c>
      <c r="G3" s="24" t="str">
        <f ca="1">IF(F3&lt;TODAY(),"Niedostępna w sprzedaży",IF(E3&gt;TODAY(),"Planowana","Dostępna"))</f>
        <v>Niedostępna w sprzedaży</v>
      </c>
      <c r="H3" s="30">
        <v>14.28</v>
      </c>
      <c r="I3" s="14"/>
      <c r="J3" s="14"/>
      <c r="K3" s="14"/>
      <c r="L3" s="14"/>
      <c r="M3" s="14"/>
      <c r="N3" s="14"/>
      <c r="O3" s="14"/>
      <c r="P3" s="14"/>
      <c r="Q3" s="14"/>
    </row>
    <row r="4" spans="1:17" s="7" customFormat="1" x14ac:dyDescent="0.25">
      <c r="A4" s="31">
        <v>512</v>
      </c>
      <c r="B4" s="31">
        <v>128</v>
      </c>
      <c r="C4" s="43" t="s">
        <v>41</v>
      </c>
      <c r="D4" s="43" t="s">
        <v>63</v>
      </c>
      <c r="E4" s="42">
        <v>42600</v>
      </c>
      <c r="F4" s="33" t="s">
        <v>17</v>
      </c>
      <c r="G4" s="24" t="str">
        <f t="shared" ref="G4:G40" ca="1" si="0">IF(F4&lt;TODAY(),"Niedostępna w sprzedaży",IF(E4&gt;TODAY(),"Planowana","Dostępna"))</f>
        <v>Dostępna</v>
      </c>
      <c r="H4" s="30">
        <v>14.52</v>
      </c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 x14ac:dyDescent="0.25">
      <c r="A5" s="31">
        <v>1024</v>
      </c>
      <c r="B5" s="31">
        <v>256</v>
      </c>
      <c r="C5" s="43" t="s">
        <v>41</v>
      </c>
      <c r="D5" s="43" t="s">
        <v>63</v>
      </c>
      <c r="E5" s="42">
        <v>42600</v>
      </c>
      <c r="F5" s="33" t="s">
        <v>17</v>
      </c>
      <c r="G5" s="24" t="str">
        <f t="shared" ca="1" si="0"/>
        <v>Dostępna</v>
      </c>
      <c r="H5" s="30">
        <v>12.47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s="7" customFormat="1" x14ac:dyDescent="0.25">
      <c r="A6" s="31">
        <v>2048</v>
      </c>
      <c r="B6" s="43">
        <v>256</v>
      </c>
      <c r="C6" s="43" t="s">
        <v>41</v>
      </c>
      <c r="D6" s="43" t="s">
        <v>63</v>
      </c>
      <c r="E6" s="42">
        <v>42600</v>
      </c>
      <c r="F6" s="42">
        <v>42188</v>
      </c>
      <c r="G6" s="24" t="str">
        <f t="shared" ca="1" si="0"/>
        <v>Niedostępna w sprzedaży</v>
      </c>
      <c r="H6" s="30">
        <v>15.3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7" customFormat="1" x14ac:dyDescent="0.25">
      <c r="A7" s="31">
        <v>6144</v>
      </c>
      <c r="B7" s="43">
        <v>512</v>
      </c>
      <c r="C7" s="43" t="s">
        <v>41</v>
      </c>
      <c r="D7" s="43" t="s">
        <v>63</v>
      </c>
      <c r="E7" s="42">
        <v>42600</v>
      </c>
      <c r="F7" s="42">
        <v>42188</v>
      </c>
      <c r="G7" s="24" t="str">
        <f t="shared" ca="1" si="0"/>
        <v>Niedostępna w sprzedaży</v>
      </c>
      <c r="H7" s="30">
        <v>16.690000000000001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s="7" customFormat="1" x14ac:dyDescent="0.25">
      <c r="A8" s="31" t="s">
        <v>37</v>
      </c>
      <c r="B8" s="31">
        <v>1024</v>
      </c>
      <c r="C8" s="43" t="s">
        <v>41</v>
      </c>
      <c r="D8" s="43" t="s">
        <v>63</v>
      </c>
      <c r="E8" s="42">
        <v>42600</v>
      </c>
      <c r="F8" s="33" t="s">
        <v>17</v>
      </c>
      <c r="G8" s="24" t="str">
        <f t="shared" ca="1" si="0"/>
        <v>Dostępna</v>
      </c>
      <c r="H8" s="30">
        <v>13.9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7" customFormat="1" x14ac:dyDescent="0.25">
      <c r="A9" s="47">
        <v>10240</v>
      </c>
      <c r="B9" s="47">
        <v>512</v>
      </c>
      <c r="C9" s="43" t="s">
        <v>41</v>
      </c>
      <c r="D9" s="43" t="s">
        <v>63</v>
      </c>
      <c r="E9" s="42">
        <v>42600</v>
      </c>
      <c r="F9" s="36" t="s">
        <v>17</v>
      </c>
      <c r="G9" s="24" t="str">
        <f t="shared" ca="1" si="0"/>
        <v>Dostępna</v>
      </c>
      <c r="H9" s="30">
        <v>13.43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7" customFormat="1" x14ac:dyDescent="0.25">
      <c r="A10" s="47">
        <v>10240</v>
      </c>
      <c r="B10" s="47">
        <v>1024</v>
      </c>
      <c r="C10" s="43" t="s">
        <v>41</v>
      </c>
      <c r="D10" s="43" t="s">
        <v>63</v>
      </c>
      <c r="E10" s="42">
        <v>42600</v>
      </c>
      <c r="F10" s="42">
        <v>42188</v>
      </c>
      <c r="G10" s="24" t="str">
        <f t="shared" ca="1" si="0"/>
        <v>Niedostępna w sprzedaży</v>
      </c>
      <c r="H10" s="30">
        <v>19.45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7" customFormat="1" x14ac:dyDescent="0.25">
      <c r="A11" s="38">
        <v>20480</v>
      </c>
      <c r="B11" s="31">
        <v>1024</v>
      </c>
      <c r="C11" s="43" t="s">
        <v>41</v>
      </c>
      <c r="D11" s="43" t="s">
        <v>63</v>
      </c>
      <c r="E11" s="42">
        <v>42600</v>
      </c>
      <c r="F11" s="33" t="s">
        <v>17</v>
      </c>
      <c r="G11" s="24" t="str">
        <f t="shared" ca="1" si="0"/>
        <v>Dostępna</v>
      </c>
      <c r="H11" s="30">
        <v>15.17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7" customFormat="1" x14ac:dyDescent="0.25">
      <c r="A12" s="52">
        <v>40960</v>
      </c>
      <c r="B12" s="55">
        <v>4096</v>
      </c>
      <c r="C12" s="51" t="s">
        <v>46</v>
      </c>
      <c r="D12" s="43" t="s">
        <v>63</v>
      </c>
      <c r="E12" s="42">
        <v>42600</v>
      </c>
      <c r="F12" s="53" t="s">
        <v>17</v>
      </c>
      <c r="G12" s="24" t="str">
        <f t="shared" ca="1" si="0"/>
        <v>Dostępna</v>
      </c>
      <c r="H12" s="30">
        <v>17.600000000000001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7" customFormat="1" x14ac:dyDescent="0.25">
      <c r="A13" s="52">
        <v>81920</v>
      </c>
      <c r="B13" s="51">
        <v>8192</v>
      </c>
      <c r="C13" s="51" t="s">
        <v>46</v>
      </c>
      <c r="D13" s="43" t="s">
        <v>63</v>
      </c>
      <c r="E13" s="42">
        <v>42600</v>
      </c>
      <c r="F13" s="53" t="s">
        <v>17</v>
      </c>
      <c r="G13" s="24" t="str">
        <f t="shared" ca="1" si="0"/>
        <v>Dostępna</v>
      </c>
      <c r="H13" s="30">
        <v>18.79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7" customFormat="1" x14ac:dyDescent="0.25">
      <c r="A14" s="52" t="s">
        <v>52</v>
      </c>
      <c r="B14" s="51">
        <v>8192</v>
      </c>
      <c r="C14" s="51" t="s">
        <v>46</v>
      </c>
      <c r="D14" s="43" t="s">
        <v>63</v>
      </c>
      <c r="E14" s="42">
        <v>42600</v>
      </c>
      <c r="F14" s="33">
        <v>42764</v>
      </c>
      <c r="G14" s="24" t="str">
        <f t="shared" ca="1" si="0"/>
        <v>Niedostępna w sprzedaży</v>
      </c>
      <c r="H14" s="30">
        <v>23.48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7" customFormat="1" x14ac:dyDescent="0.25">
      <c r="A15" s="52" t="s">
        <v>52</v>
      </c>
      <c r="B15" s="51">
        <v>4096</v>
      </c>
      <c r="C15" s="51" t="s">
        <v>46</v>
      </c>
      <c r="D15" s="51" t="s">
        <v>51</v>
      </c>
      <c r="E15" s="42">
        <v>42600</v>
      </c>
      <c r="F15" s="33" t="s">
        <v>17</v>
      </c>
      <c r="G15" s="24" t="str">
        <f t="shared" ca="1" si="0"/>
        <v>Dostępna</v>
      </c>
      <c r="H15" s="30">
        <v>22.35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7" customFormat="1" x14ac:dyDescent="0.25">
      <c r="A16" s="52" t="s">
        <v>52</v>
      </c>
      <c r="B16" s="51">
        <v>10240</v>
      </c>
      <c r="C16" s="51" t="s">
        <v>46</v>
      </c>
      <c r="D16" s="51" t="s">
        <v>51</v>
      </c>
      <c r="E16" s="42">
        <v>42600</v>
      </c>
      <c r="F16" s="53" t="s">
        <v>17</v>
      </c>
      <c r="G16" s="24" t="str">
        <f t="shared" ca="1" si="0"/>
        <v>Dostępna</v>
      </c>
      <c r="H16" s="30">
        <v>24.9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8" x14ac:dyDescent="0.25">
      <c r="A17" s="56">
        <v>1000</v>
      </c>
      <c r="B17" s="57">
        <v>1000</v>
      </c>
      <c r="C17" s="58" t="s">
        <v>43</v>
      </c>
      <c r="D17" s="58" t="s">
        <v>44</v>
      </c>
      <c r="E17" s="42">
        <v>42600</v>
      </c>
      <c r="F17" s="59" t="s">
        <v>17</v>
      </c>
      <c r="G17" s="24" t="str">
        <f t="shared" ca="1" si="0"/>
        <v>Dostępna</v>
      </c>
      <c r="H17" s="30">
        <v>37.06</v>
      </c>
    </row>
    <row r="18" spans="1:8" x14ac:dyDescent="0.25">
      <c r="A18" s="46">
        <v>2000</v>
      </c>
      <c r="B18" s="45">
        <v>2000</v>
      </c>
      <c r="C18" s="44" t="s">
        <v>43</v>
      </c>
      <c r="D18" s="44" t="s">
        <v>44</v>
      </c>
      <c r="E18" s="42">
        <v>42600</v>
      </c>
      <c r="F18" s="28" t="s">
        <v>17</v>
      </c>
      <c r="G18" s="24" t="str">
        <f t="shared" ca="1" si="0"/>
        <v>Dostępna</v>
      </c>
      <c r="H18" s="30">
        <v>37.6</v>
      </c>
    </row>
    <row r="19" spans="1:8" x14ac:dyDescent="0.25">
      <c r="A19" s="46">
        <v>4000</v>
      </c>
      <c r="B19" s="46">
        <v>4000</v>
      </c>
      <c r="C19" s="44" t="s">
        <v>43</v>
      </c>
      <c r="D19" s="44" t="s">
        <v>44</v>
      </c>
      <c r="E19" s="42">
        <v>42600</v>
      </c>
      <c r="F19" s="28" t="s">
        <v>17</v>
      </c>
      <c r="G19" s="24" t="str">
        <f t="shared" ca="1" si="0"/>
        <v>Dostępna</v>
      </c>
      <c r="H19" s="30">
        <v>67.61</v>
      </c>
    </row>
    <row r="20" spans="1:8" x14ac:dyDescent="0.25">
      <c r="A20" s="31">
        <v>250</v>
      </c>
      <c r="B20" s="31">
        <v>128</v>
      </c>
      <c r="C20" s="43" t="s">
        <v>41</v>
      </c>
      <c r="D20" s="44" t="s">
        <v>61</v>
      </c>
      <c r="E20" s="42">
        <v>42600</v>
      </c>
      <c r="F20" s="28" t="s">
        <v>17</v>
      </c>
      <c r="G20" s="24" t="str">
        <f t="shared" ca="1" si="0"/>
        <v>Dostępna</v>
      </c>
      <c r="H20" s="30">
        <v>12.08</v>
      </c>
    </row>
    <row r="21" spans="1:8" x14ac:dyDescent="0.25">
      <c r="A21" s="31">
        <v>512</v>
      </c>
      <c r="B21" s="31">
        <v>128</v>
      </c>
      <c r="C21" s="43" t="s">
        <v>41</v>
      </c>
      <c r="D21" s="44" t="s">
        <v>61</v>
      </c>
      <c r="E21" s="42">
        <v>42600</v>
      </c>
      <c r="F21" s="28" t="s">
        <v>17</v>
      </c>
      <c r="G21" s="24" t="str">
        <f t="shared" ca="1" si="0"/>
        <v>Dostępna</v>
      </c>
      <c r="H21" s="30">
        <v>12.14</v>
      </c>
    </row>
    <row r="22" spans="1:8" x14ac:dyDescent="0.25">
      <c r="A22" s="31">
        <v>1024</v>
      </c>
      <c r="B22" s="31">
        <v>256</v>
      </c>
      <c r="C22" s="43" t="s">
        <v>41</v>
      </c>
      <c r="D22" s="44" t="s">
        <v>61</v>
      </c>
      <c r="E22" s="42">
        <v>42600</v>
      </c>
      <c r="F22" s="28" t="s">
        <v>17</v>
      </c>
      <c r="G22" s="24" t="str">
        <f t="shared" ca="1" si="0"/>
        <v>Dostępna</v>
      </c>
      <c r="H22" s="30">
        <v>12.33</v>
      </c>
    </row>
    <row r="23" spans="1:8" x14ac:dyDescent="0.25">
      <c r="A23" s="31">
        <v>1024</v>
      </c>
      <c r="B23" s="31">
        <v>512</v>
      </c>
      <c r="C23" s="43" t="s">
        <v>41</v>
      </c>
      <c r="D23" s="44" t="s">
        <v>61</v>
      </c>
      <c r="E23" s="42">
        <v>42600</v>
      </c>
      <c r="F23" s="28" t="s">
        <v>17</v>
      </c>
      <c r="G23" s="24" t="str">
        <f t="shared" ca="1" si="0"/>
        <v>Dostępna</v>
      </c>
      <c r="H23" s="30">
        <v>12.42</v>
      </c>
    </row>
    <row r="24" spans="1:8" x14ac:dyDescent="0.25">
      <c r="A24" s="31">
        <v>1024</v>
      </c>
      <c r="B24" s="31">
        <v>1024</v>
      </c>
      <c r="C24" s="43" t="s">
        <v>41</v>
      </c>
      <c r="D24" s="44" t="s">
        <v>61</v>
      </c>
      <c r="E24" s="42">
        <v>42600</v>
      </c>
      <c r="F24" s="28" t="s">
        <v>17</v>
      </c>
      <c r="G24" s="24" t="str">
        <f t="shared" ca="1" si="0"/>
        <v>Dostępna</v>
      </c>
      <c r="H24" s="30">
        <v>12.53</v>
      </c>
    </row>
    <row r="25" spans="1:8" x14ac:dyDescent="0.25">
      <c r="A25" s="31">
        <v>2048</v>
      </c>
      <c r="B25" s="31">
        <v>256</v>
      </c>
      <c r="C25" s="43" t="s">
        <v>41</v>
      </c>
      <c r="D25" s="44" t="s">
        <v>61</v>
      </c>
      <c r="E25" s="42">
        <v>42600</v>
      </c>
      <c r="F25" s="28" t="s">
        <v>17</v>
      </c>
      <c r="G25" s="24" t="str">
        <f t="shared" ca="1" si="0"/>
        <v>Dostępna</v>
      </c>
      <c r="H25" s="30">
        <v>12.83</v>
      </c>
    </row>
    <row r="26" spans="1:8" x14ac:dyDescent="0.25">
      <c r="A26" s="31">
        <v>2048</v>
      </c>
      <c r="B26" s="31">
        <v>512</v>
      </c>
      <c r="C26" s="43" t="s">
        <v>41</v>
      </c>
      <c r="D26" s="44" t="s">
        <v>61</v>
      </c>
      <c r="E26" s="42">
        <v>42600</v>
      </c>
      <c r="F26" s="28" t="s">
        <v>17</v>
      </c>
      <c r="G26" s="24" t="str">
        <f t="shared" ca="1" si="0"/>
        <v>Dostępna</v>
      </c>
      <c r="H26" s="30">
        <v>13.04</v>
      </c>
    </row>
    <row r="27" spans="1:8" x14ac:dyDescent="0.25">
      <c r="A27" s="31">
        <v>2048</v>
      </c>
      <c r="B27" s="31">
        <v>1024</v>
      </c>
      <c r="C27" s="43" t="s">
        <v>41</v>
      </c>
      <c r="D27" s="44" t="s">
        <v>61</v>
      </c>
      <c r="E27" s="42">
        <v>42600</v>
      </c>
      <c r="F27" s="28" t="s">
        <v>17</v>
      </c>
      <c r="G27" s="24" t="str">
        <f t="shared" ca="1" si="0"/>
        <v>Dostępna</v>
      </c>
      <c r="H27" s="30">
        <v>13.45</v>
      </c>
    </row>
    <row r="28" spans="1:8" x14ac:dyDescent="0.25">
      <c r="A28" s="31">
        <v>4096</v>
      </c>
      <c r="B28" s="31">
        <v>512</v>
      </c>
      <c r="C28" s="43" t="s">
        <v>41</v>
      </c>
      <c r="D28" s="44" t="s">
        <v>61</v>
      </c>
      <c r="E28" s="42">
        <v>42600</v>
      </c>
      <c r="F28" s="28" t="s">
        <v>17</v>
      </c>
      <c r="G28" s="24" t="str">
        <f t="shared" ca="1" si="0"/>
        <v>Dostępna</v>
      </c>
      <c r="H28" s="30">
        <v>14.22</v>
      </c>
    </row>
    <row r="29" spans="1:8" x14ac:dyDescent="0.25">
      <c r="A29" s="31">
        <v>4096</v>
      </c>
      <c r="B29" s="31">
        <v>1024</v>
      </c>
      <c r="C29" s="43" t="s">
        <v>41</v>
      </c>
      <c r="D29" s="44" t="s">
        <v>61</v>
      </c>
      <c r="E29" s="42">
        <v>42600</v>
      </c>
      <c r="F29" s="28" t="s">
        <v>17</v>
      </c>
      <c r="G29" s="24" t="str">
        <f t="shared" ca="1" si="0"/>
        <v>Dostępna</v>
      </c>
      <c r="H29" s="30">
        <v>14.73</v>
      </c>
    </row>
    <row r="30" spans="1:8" x14ac:dyDescent="0.25">
      <c r="A30" s="31">
        <v>4096</v>
      </c>
      <c r="B30" s="31">
        <v>1536</v>
      </c>
      <c r="C30" s="43" t="s">
        <v>41</v>
      </c>
      <c r="D30" s="44" t="s">
        <v>61</v>
      </c>
      <c r="E30" s="42">
        <v>42600</v>
      </c>
      <c r="F30" s="28" t="s">
        <v>17</v>
      </c>
      <c r="G30" s="24" t="str">
        <f t="shared" ca="1" si="0"/>
        <v>Dostępna</v>
      </c>
      <c r="H30" s="30">
        <v>15.23</v>
      </c>
    </row>
    <row r="31" spans="1:8" x14ac:dyDescent="0.25">
      <c r="A31" s="31">
        <v>8192</v>
      </c>
      <c r="B31" s="31">
        <v>640</v>
      </c>
      <c r="C31" s="43" t="s">
        <v>41</v>
      </c>
      <c r="D31" s="44" t="s">
        <v>61</v>
      </c>
      <c r="E31" s="42">
        <v>42600</v>
      </c>
      <c r="F31" s="28" t="s">
        <v>17</v>
      </c>
      <c r="G31" s="24" t="str">
        <f t="shared" ca="1" si="0"/>
        <v>Dostępna</v>
      </c>
      <c r="H31" s="30">
        <v>17.350000000000001</v>
      </c>
    </row>
    <row r="32" spans="1:8" x14ac:dyDescent="0.25">
      <c r="A32" s="31">
        <v>8192</v>
      </c>
      <c r="B32" s="31">
        <v>1024</v>
      </c>
      <c r="C32" s="43" t="s">
        <v>41</v>
      </c>
      <c r="D32" s="44" t="s">
        <v>61</v>
      </c>
      <c r="E32" s="42">
        <v>42600</v>
      </c>
      <c r="F32" s="28" t="s">
        <v>17</v>
      </c>
      <c r="G32" s="24" t="str">
        <f t="shared" ca="1" si="0"/>
        <v>Dostępna</v>
      </c>
      <c r="H32" s="30">
        <v>18.05</v>
      </c>
    </row>
    <row r="33" spans="1:17" x14ac:dyDescent="0.25">
      <c r="A33" s="31">
        <v>8192</v>
      </c>
      <c r="B33" s="31">
        <v>1536</v>
      </c>
      <c r="C33" s="43" t="s">
        <v>41</v>
      </c>
      <c r="D33" s="44" t="s">
        <v>61</v>
      </c>
      <c r="E33" s="42">
        <v>42600</v>
      </c>
      <c r="F33" s="28" t="s">
        <v>17</v>
      </c>
      <c r="G33" s="24" t="str">
        <f t="shared" ca="1" si="0"/>
        <v>Dostępna</v>
      </c>
      <c r="H33" s="30">
        <v>18.989999999999998</v>
      </c>
    </row>
    <row r="34" spans="1:17" x14ac:dyDescent="0.25">
      <c r="A34" s="41">
        <v>10240</v>
      </c>
      <c r="B34" s="31">
        <v>1024</v>
      </c>
      <c r="C34" s="31" t="s">
        <v>41</v>
      </c>
      <c r="D34" s="44" t="s">
        <v>61</v>
      </c>
      <c r="E34" s="42">
        <v>42600</v>
      </c>
      <c r="F34" s="39" t="s">
        <v>17</v>
      </c>
      <c r="G34" s="24" t="str">
        <f t="shared" ca="1" si="0"/>
        <v>Dostępna</v>
      </c>
      <c r="H34" s="30">
        <v>14.63</v>
      </c>
    </row>
    <row r="35" spans="1:17" x14ac:dyDescent="0.25">
      <c r="A35" s="31">
        <v>15360</v>
      </c>
      <c r="B35" s="31">
        <v>800</v>
      </c>
      <c r="C35" s="43" t="s">
        <v>41</v>
      </c>
      <c r="D35" s="44" t="s">
        <v>61</v>
      </c>
      <c r="E35" s="42">
        <v>42600</v>
      </c>
      <c r="F35" s="28" t="s">
        <v>17</v>
      </c>
      <c r="G35" s="24" t="str">
        <f t="shared" ca="1" si="0"/>
        <v>Dostępna</v>
      </c>
      <c r="H35" s="30">
        <v>22.03</v>
      </c>
    </row>
    <row r="36" spans="1:17" x14ac:dyDescent="0.25">
      <c r="A36" s="31">
        <v>15360</v>
      </c>
      <c r="B36" s="31">
        <v>1024</v>
      </c>
      <c r="C36" s="43" t="s">
        <v>41</v>
      </c>
      <c r="D36" s="44" t="s">
        <v>61</v>
      </c>
      <c r="E36" s="42">
        <v>42600</v>
      </c>
      <c r="F36" s="28" t="s">
        <v>17</v>
      </c>
      <c r="G36" s="24" t="str">
        <f t="shared" ca="1" si="0"/>
        <v>Dostępna</v>
      </c>
      <c r="H36" s="30">
        <v>22.64</v>
      </c>
    </row>
    <row r="37" spans="1:17" x14ac:dyDescent="0.25">
      <c r="A37" s="31">
        <v>15360</v>
      </c>
      <c r="B37" s="31">
        <v>1536</v>
      </c>
      <c r="C37" s="43" t="s">
        <v>41</v>
      </c>
      <c r="D37" s="44" t="s">
        <v>61</v>
      </c>
      <c r="E37" s="42">
        <v>42600</v>
      </c>
      <c r="F37" s="28" t="s">
        <v>17</v>
      </c>
      <c r="G37" s="24" t="str">
        <f t="shared" ca="1" si="0"/>
        <v>Dostępna</v>
      </c>
      <c r="H37" s="30">
        <v>24.04</v>
      </c>
    </row>
    <row r="38" spans="1:17" x14ac:dyDescent="0.25">
      <c r="A38" s="47">
        <v>20480</v>
      </c>
      <c r="B38" s="31">
        <v>1536</v>
      </c>
      <c r="C38" s="31" t="s">
        <v>41</v>
      </c>
      <c r="D38" s="26" t="s">
        <v>61</v>
      </c>
      <c r="E38" s="42">
        <v>42600</v>
      </c>
      <c r="F38" s="36" t="s">
        <v>17</v>
      </c>
      <c r="G38" s="24" t="str">
        <f t="shared" ca="1" si="0"/>
        <v>Dostępna</v>
      </c>
      <c r="H38" s="30">
        <v>16.61</v>
      </c>
    </row>
    <row r="39" spans="1:17" x14ac:dyDescent="0.25">
      <c r="A39" s="47">
        <v>100000</v>
      </c>
      <c r="B39" s="47">
        <v>10000</v>
      </c>
      <c r="C39" s="31" t="s">
        <v>64</v>
      </c>
      <c r="D39" s="26" t="s">
        <v>65</v>
      </c>
      <c r="E39" s="28">
        <v>42248</v>
      </c>
      <c r="F39" s="33">
        <v>42764</v>
      </c>
      <c r="G39" s="24" t="str">
        <f t="shared" ca="1" si="0"/>
        <v>Niedostępna w sprzedaży</v>
      </c>
      <c r="H39" s="30">
        <v>14.81</v>
      </c>
    </row>
    <row r="40" spans="1:17" x14ac:dyDescent="0.25">
      <c r="A40" s="47">
        <v>300000</v>
      </c>
      <c r="B40" s="47">
        <v>30000</v>
      </c>
      <c r="C40" s="31" t="s">
        <v>64</v>
      </c>
      <c r="D40" s="26" t="s">
        <v>65</v>
      </c>
      <c r="E40" s="28">
        <v>42248</v>
      </c>
      <c r="F40" s="36">
        <v>43633</v>
      </c>
      <c r="G40" s="24" t="str">
        <f t="shared" ca="1" si="0"/>
        <v>Niedostępna w sprzedaży</v>
      </c>
      <c r="H40" s="30">
        <v>11.26</v>
      </c>
    </row>
    <row r="41" spans="1:17" s="7" customFormat="1" x14ac:dyDescent="0.25">
      <c r="A41" s="52" t="s">
        <v>52</v>
      </c>
      <c r="B41" s="51">
        <v>8192</v>
      </c>
      <c r="C41" s="51" t="s">
        <v>46</v>
      </c>
      <c r="D41" s="43" t="s">
        <v>63</v>
      </c>
      <c r="E41" s="33">
        <v>42765</v>
      </c>
      <c r="F41" s="33" t="s">
        <v>17</v>
      </c>
      <c r="G41" s="24" t="str">
        <f ca="1">IF(F41&lt;TODAY(),"Niedostępna w sprzedaży",IF(E41&gt;TODAY(),"Planowana","Dostępna"))</f>
        <v>Dostępna</v>
      </c>
      <c r="H41" s="30">
        <v>18.260000000000002</v>
      </c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25">
      <c r="A42" s="47">
        <v>100000</v>
      </c>
      <c r="B42" s="47">
        <v>10000</v>
      </c>
      <c r="C42" s="31" t="s">
        <v>64</v>
      </c>
      <c r="D42" s="26" t="s">
        <v>65</v>
      </c>
      <c r="E42" s="33">
        <v>42765</v>
      </c>
      <c r="F42" s="36">
        <v>43633</v>
      </c>
      <c r="G42" s="24" t="str">
        <f ca="1">IF(F42&lt;TODAY(),"Niedostępna w sprzedaży",IF(E42&gt;TODAY(),"Planowana","Dostępna"))</f>
        <v>Niedostępna w sprzedaży</v>
      </c>
      <c r="H42" s="30">
        <v>10.71</v>
      </c>
    </row>
    <row r="43" spans="1:17" x14ac:dyDescent="0.25">
      <c r="A43" s="47">
        <v>1000000</v>
      </c>
      <c r="B43" s="47">
        <v>100000</v>
      </c>
      <c r="C43" s="31" t="s">
        <v>64</v>
      </c>
      <c r="D43" s="26" t="s">
        <v>65</v>
      </c>
      <c r="E43" s="33">
        <v>43579</v>
      </c>
      <c r="F43" s="36" t="s">
        <v>17</v>
      </c>
      <c r="G43" s="29" t="str">
        <f t="shared" ref="G43:G49" ca="1" si="1">IF(F43&lt;TODAY(),"Niedostępna w sprzedaży",IF(E43&gt;TODAY(),"Planowana","Dostępna"))</f>
        <v>Dostępna</v>
      </c>
      <c r="H43" s="30">
        <v>23.22</v>
      </c>
    </row>
    <row r="44" spans="1:17" x14ac:dyDescent="0.25">
      <c r="A44" s="47">
        <v>300000</v>
      </c>
      <c r="B44" s="47">
        <v>50000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t="shared" ref="G44:G46" ca="1" si="2">IF(F44&lt;TODAY(),"Niedostępna w sprzedaży",IF(E44&gt;TODAY(),"Planowana","Dostępna"))</f>
        <v>Niedostępna w sprzedaży</v>
      </c>
      <c r="H44" s="30">
        <v>11.89</v>
      </c>
    </row>
    <row r="45" spans="1:17" x14ac:dyDescent="0.25">
      <c r="A45" s="47">
        <v>600000</v>
      </c>
      <c r="B45" s="47">
        <v>100000</v>
      </c>
      <c r="C45" s="31" t="s">
        <v>64</v>
      </c>
      <c r="D45" s="26" t="s">
        <v>65</v>
      </c>
      <c r="E45" s="33">
        <v>43634</v>
      </c>
      <c r="F45" s="36">
        <v>44126</v>
      </c>
      <c r="G45" s="29" t="str">
        <f t="shared" ca="1" si="2"/>
        <v>Niedostępna w sprzedaży</v>
      </c>
      <c r="H45" s="30">
        <v>15.93</v>
      </c>
    </row>
    <row r="46" spans="1:17" x14ac:dyDescent="0.25">
      <c r="A46" s="47">
        <v>1000000</v>
      </c>
      <c r="B46" s="47">
        <v>300000</v>
      </c>
      <c r="C46" s="31" t="s">
        <v>64</v>
      </c>
      <c r="D46" s="26" t="s">
        <v>65</v>
      </c>
      <c r="E46" s="33">
        <v>43634</v>
      </c>
      <c r="F46" s="36">
        <v>44126</v>
      </c>
      <c r="G46" s="29" t="str">
        <f t="shared" ca="1" si="2"/>
        <v>Niedostępna w sprzedaży</v>
      </c>
      <c r="H46" s="30">
        <v>23.45</v>
      </c>
    </row>
    <row r="47" spans="1:17" x14ac:dyDescent="0.25">
      <c r="A47" s="47">
        <v>300000</v>
      </c>
      <c r="B47" s="47">
        <v>50000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t="shared" ca="1" si="1"/>
        <v>Dostępna</v>
      </c>
      <c r="H47" s="30">
        <v>11.4</v>
      </c>
    </row>
    <row r="48" spans="1:17" x14ac:dyDescent="0.25">
      <c r="A48" s="47">
        <v>600000</v>
      </c>
      <c r="B48" s="47">
        <v>100000</v>
      </c>
      <c r="C48" s="31" t="s">
        <v>64</v>
      </c>
      <c r="D48" s="26" t="s">
        <v>65</v>
      </c>
      <c r="E48" s="33">
        <v>44127</v>
      </c>
      <c r="F48" s="36" t="s">
        <v>17</v>
      </c>
      <c r="G48" s="29" t="str">
        <f t="shared" ca="1" si="1"/>
        <v>Dostępna</v>
      </c>
      <c r="H48" s="30">
        <v>15.58</v>
      </c>
    </row>
    <row r="49" spans="1:8" x14ac:dyDescent="0.25">
      <c r="A49" s="47">
        <v>1000000</v>
      </c>
      <c r="B49" s="47">
        <v>300000</v>
      </c>
      <c r="C49" s="31" t="s">
        <v>64</v>
      </c>
      <c r="D49" s="26" t="s">
        <v>65</v>
      </c>
      <c r="E49" s="33">
        <v>44127</v>
      </c>
      <c r="F49" s="36" t="s">
        <v>17</v>
      </c>
      <c r="G49" s="29" t="str">
        <f t="shared" ca="1" si="1"/>
        <v>Dostępna</v>
      </c>
      <c r="H49" s="30">
        <v>21.74</v>
      </c>
    </row>
    <row r="50" spans="1:8" ht="13" x14ac:dyDescent="0.25">
      <c r="A50" s="68" t="s">
        <v>59</v>
      </c>
      <c r="B50" s="69"/>
      <c r="C50" s="69"/>
      <c r="D50" s="69"/>
      <c r="E50" s="69"/>
      <c r="F50" s="70"/>
      <c r="G50" s="71"/>
      <c r="H50" s="71"/>
    </row>
    <row r="51" spans="1:8" x14ac:dyDescent="0.25">
      <c r="A51" s="47">
        <v>40960</v>
      </c>
      <c r="B51" s="47">
        <v>4096</v>
      </c>
      <c r="C51" s="31" t="s">
        <v>46</v>
      </c>
      <c r="D51" s="26" t="s">
        <v>51</v>
      </c>
      <c r="E51" s="42">
        <v>41792</v>
      </c>
      <c r="F51" s="36" t="s">
        <v>17</v>
      </c>
      <c r="G51" s="24" t="str">
        <f ca="1">IF(F51&lt;TODAY(),"Niedostępna w sprzedaży",IF(E51&gt;TODAY(),"Planowana","Dostępna"))</f>
        <v>Dostępna</v>
      </c>
      <c r="H51" s="37">
        <v>80.94</v>
      </c>
    </row>
    <row r="52" spans="1:8" x14ac:dyDescent="0.25">
      <c r="A52" s="47">
        <v>40960</v>
      </c>
      <c r="B52" s="47">
        <v>10240</v>
      </c>
      <c r="C52" s="31" t="s">
        <v>46</v>
      </c>
      <c r="D52" s="26" t="s">
        <v>51</v>
      </c>
      <c r="E52" s="33">
        <v>41792</v>
      </c>
      <c r="F52" s="36" t="s">
        <v>17</v>
      </c>
      <c r="G52" s="24" t="str">
        <f ca="1">IF(F52&lt;TODAY(),"Niedostępna w sprzedaży",IF(E52&gt;TODAY(),"Planowana","Dostępna"))</f>
        <v>Dostępna</v>
      </c>
      <c r="H52" s="37">
        <v>99.17</v>
      </c>
    </row>
    <row r="53" spans="1:8" x14ac:dyDescent="0.25"/>
    <row r="54" spans="1:8" x14ac:dyDescent="0.25"/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2">
    <mergeCell ref="A1:F1"/>
    <mergeCell ref="A50:H50"/>
  </mergeCells>
  <phoneticPr fontId="2" type="noConversion"/>
  <pageMargins left="0.75" right="0.75" top="1" bottom="1" header="0.5" footer="0.5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  <pageSetUpPr fitToPage="1"/>
  </sheetPr>
  <dimension ref="A1:M65543"/>
  <sheetViews>
    <sheetView showGridLines="0" tabSelected="1" topLeftCell="A30" zoomScaleNormal="100" workbookViewId="0">
      <selection activeCell="H45" sqref="H45:H47"/>
    </sheetView>
  </sheetViews>
  <sheetFormatPr defaultColWidth="0" defaultRowHeight="12.5" zeroHeight="1" x14ac:dyDescent="0.25"/>
  <cols>
    <col min="1" max="1" width="9.26953125" style="14" bestFit="1" customWidth="1"/>
    <col min="2" max="4" width="9.26953125" style="14" customWidth="1"/>
    <col min="5" max="6" width="9.26953125" style="14" bestFit="1" customWidth="1"/>
    <col min="7" max="8" width="20.7265625" style="14" customWidth="1"/>
    <col min="9" max="16384" width="9.1796875" style="14" hidden="1"/>
  </cols>
  <sheetData>
    <row r="1" spans="1:13" ht="27.75" customHeight="1" x14ac:dyDescent="0.25">
      <c r="A1" s="66" t="s">
        <v>58</v>
      </c>
      <c r="B1" s="66"/>
      <c r="C1" s="66"/>
      <c r="D1" s="66"/>
      <c r="E1" s="66"/>
      <c r="F1" s="67"/>
      <c r="G1" s="72"/>
      <c r="H1" s="72"/>
    </row>
    <row r="2" spans="1:13" s="7" customFormat="1" ht="27" x14ac:dyDescent="0.25">
      <c r="A2" s="22" t="s">
        <v>45</v>
      </c>
      <c r="B2" s="22" t="s">
        <v>38</v>
      </c>
      <c r="C2" s="22" t="s">
        <v>39</v>
      </c>
      <c r="D2" s="22" t="s">
        <v>40</v>
      </c>
      <c r="E2" s="22" t="s">
        <v>10</v>
      </c>
      <c r="F2" s="22" t="s">
        <v>11</v>
      </c>
      <c r="G2" s="22" t="s">
        <v>12</v>
      </c>
      <c r="H2" s="23" t="s">
        <v>13</v>
      </c>
      <c r="I2" s="14"/>
      <c r="J2" s="14"/>
      <c r="K2" s="14"/>
      <c r="L2" s="14"/>
      <c r="M2" s="14"/>
    </row>
    <row r="3" spans="1:13" x14ac:dyDescent="0.25">
      <c r="A3" s="31">
        <v>512</v>
      </c>
      <c r="B3" s="43">
        <v>128</v>
      </c>
      <c r="C3" s="43" t="s">
        <v>41</v>
      </c>
      <c r="D3" s="31" t="s">
        <v>62</v>
      </c>
      <c r="E3" s="42">
        <v>42600</v>
      </c>
      <c r="F3" s="33" t="s">
        <v>17</v>
      </c>
      <c r="G3" s="24" t="str">
        <f t="shared" ref="G3:G34" ca="1" si="0">IF(F3&lt;TODAY(),"Niedostępna w sprzedaży",IF(E3&gt;TODAY(),"Planowana","Dostępna"))</f>
        <v>Dostępna</v>
      </c>
      <c r="H3" s="30">
        <v>11.38</v>
      </c>
    </row>
    <row r="4" spans="1:13" x14ac:dyDescent="0.25">
      <c r="A4" s="31">
        <v>1024</v>
      </c>
      <c r="B4" s="43">
        <v>256</v>
      </c>
      <c r="C4" s="43" t="s">
        <v>41</v>
      </c>
      <c r="D4" s="31" t="s">
        <v>62</v>
      </c>
      <c r="E4" s="42">
        <v>42600</v>
      </c>
      <c r="F4" s="33" t="s">
        <v>17</v>
      </c>
      <c r="G4" s="24" t="str">
        <f t="shared" ca="1" si="0"/>
        <v>Dostępna</v>
      </c>
      <c r="H4" s="30">
        <v>12.14</v>
      </c>
    </row>
    <row r="5" spans="1:13" x14ac:dyDescent="0.25">
      <c r="A5" s="31">
        <v>2048</v>
      </c>
      <c r="B5" s="43">
        <v>256</v>
      </c>
      <c r="C5" s="43" t="s">
        <v>41</v>
      </c>
      <c r="D5" s="31" t="s">
        <v>62</v>
      </c>
      <c r="E5" s="42">
        <v>42600</v>
      </c>
      <c r="F5" s="42">
        <v>42188</v>
      </c>
      <c r="G5" s="24" t="str">
        <f t="shared" ca="1" si="0"/>
        <v>Niedostępna w sprzedaży</v>
      </c>
      <c r="H5" s="30">
        <v>14.61</v>
      </c>
    </row>
    <row r="6" spans="1:13" x14ac:dyDescent="0.25">
      <c r="A6" s="31">
        <v>6144</v>
      </c>
      <c r="B6" s="43">
        <v>512</v>
      </c>
      <c r="C6" s="43" t="s">
        <v>41</v>
      </c>
      <c r="D6" s="31" t="s">
        <v>62</v>
      </c>
      <c r="E6" s="42">
        <v>42600</v>
      </c>
      <c r="F6" s="42">
        <v>42188</v>
      </c>
      <c r="G6" s="24" t="str">
        <f t="shared" ca="1" si="0"/>
        <v>Niedostępna w sprzedaży</v>
      </c>
      <c r="H6" s="30">
        <v>15.35</v>
      </c>
    </row>
    <row r="7" spans="1:13" x14ac:dyDescent="0.25">
      <c r="A7" s="31">
        <v>10240</v>
      </c>
      <c r="B7" s="43">
        <v>1024</v>
      </c>
      <c r="C7" s="43" t="s">
        <v>41</v>
      </c>
      <c r="D7" s="31" t="s">
        <v>62</v>
      </c>
      <c r="E7" s="42">
        <v>42600</v>
      </c>
      <c r="F7" s="42">
        <v>42188</v>
      </c>
      <c r="G7" s="24" t="str">
        <f t="shared" ca="1" si="0"/>
        <v>Niedostępna w sprzedaży</v>
      </c>
      <c r="H7" s="30">
        <v>15.75</v>
      </c>
    </row>
    <row r="8" spans="1:13" x14ac:dyDescent="0.25">
      <c r="A8" s="41" t="s">
        <v>37</v>
      </c>
      <c r="B8" s="31">
        <v>1024</v>
      </c>
      <c r="C8" s="43" t="s">
        <v>41</v>
      </c>
      <c r="D8" s="31" t="s">
        <v>62</v>
      </c>
      <c r="E8" s="42">
        <v>42188</v>
      </c>
      <c r="F8" s="33">
        <v>42764</v>
      </c>
      <c r="G8" s="24" t="str">
        <f t="shared" ca="1" si="0"/>
        <v>Niedostępna w sprzedaży</v>
      </c>
      <c r="H8" s="30">
        <v>15.37</v>
      </c>
    </row>
    <row r="9" spans="1:13" x14ac:dyDescent="0.25">
      <c r="A9" s="41">
        <v>10240</v>
      </c>
      <c r="B9" s="31">
        <v>512</v>
      </c>
      <c r="C9" s="43" t="s">
        <v>41</v>
      </c>
      <c r="D9" s="31" t="s">
        <v>62</v>
      </c>
      <c r="E9" s="42">
        <v>42600</v>
      </c>
      <c r="F9" s="33" t="s">
        <v>17</v>
      </c>
      <c r="G9" s="24" t="str">
        <f t="shared" ca="1" si="0"/>
        <v>Dostępna</v>
      </c>
      <c r="H9" s="30">
        <v>12.67</v>
      </c>
    </row>
    <row r="10" spans="1:13" x14ac:dyDescent="0.25">
      <c r="A10" s="31">
        <v>20480</v>
      </c>
      <c r="B10" s="43">
        <v>1024</v>
      </c>
      <c r="C10" s="43" t="s">
        <v>41</v>
      </c>
      <c r="D10" s="31" t="s">
        <v>62</v>
      </c>
      <c r="E10" s="42">
        <v>42600</v>
      </c>
      <c r="F10" s="33">
        <v>42764</v>
      </c>
      <c r="G10" s="24" t="str">
        <f t="shared" ca="1" si="0"/>
        <v>Niedostępna w sprzedaży</v>
      </c>
      <c r="H10" s="30">
        <v>15.37</v>
      </c>
    </row>
    <row r="11" spans="1:13" x14ac:dyDescent="0.25">
      <c r="A11" s="32">
        <v>40960</v>
      </c>
      <c r="B11" s="31">
        <v>4096</v>
      </c>
      <c r="C11" s="51" t="s">
        <v>46</v>
      </c>
      <c r="D11" s="31" t="s">
        <v>62</v>
      </c>
      <c r="E11" s="42">
        <v>42600</v>
      </c>
      <c r="F11" s="36" t="s">
        <v>17</v>
      </c>
      <c r="G11" s="24" t="str">
        <f t="shared" ca="1" si="0"/>
        <v>Dostępna</v>
      </c>
      <c r="H11" s="30">
        <v>16.100000000000001</v>
      </c>
    </row>
    <row r="12" spans="1:13" x14ac:dyDescent="0.25">
      <c r="A12" s="32">
        <v>81920</v>
      </c>
      <c r="B12" s="31">
        <v>8192</v>
      </c>
      <c r="C12" s="51" t="s">
        <v>46</v>
      </c>
      <c r="D12" s="31" t="s">
        <v>62</v>
      </c>
      <c r="E12" s="42">
        <v>42600</v>
      </c>
      <c r="F12" s="36" t="s">
        <v>17</v>
      </c>
      <c r="G12" s="24" t="str">
        <f t="shared" ca="1" si="0"/>
        <v>Dostępna</v>
      </c>
      <c r="H12" s="30">
        <v>16.760000000000002</v>
      </c>
    </row>
    <row r="13" spans="1:13" x14ac:dyDescent="0.25">
      <c r="A13" s="41" t="s">
        <v>52</v>
      </c>
      <c r="B13" s="31">
        <v>8192</v>
      </c>
      <c r="C13" s="51" t="s">
        <v>46</v>
      </c>
      <c r="D13" s="31" t="s">
        <v>62</v>
      </c>
      <c r="E13" s="42">
        <v>42600</v>
      </c>
      <c r="F13" s="33">
        <v>42764</v>
      </c>
      <c r="G13" s="24" t="str">
        <f t="shared" ca="1" si="0"/>
        <v>Niedostępna w sprzedaży</v>
      </c>
      <c r="H13" s="30">
        <v>16.43</v>
      </c>
    </row>
    <row r="14" spans="1:13" x14ac:dyDescent="0.25">
      <c r="A14" s="41" t="s">
        <v>52</v>
      </c>
      <c r="B14" s="31">
        <v>4096</v>
      </c>
      <c r="C14" s="51" t="s">
        <v>46</v>
      </c>
      <c r="D14" s="31" t="s">
        <v>51</v>
      </c>
      <c r="E14" s="42">
        <v>42583</v>
      </c>
      <c r="F14" s="33" t="s">
        <v>17</v>
      </c>
      <c r="G14" s="24" t="str">
        <f t="shared" ca="1" si="0"/>
        <v>Dostępna</v>
      </c>
      <c r="H14" s="30">
        <v>19.5</v>
      </c>
    </row>
    <row r="15" spans="1:13" x14ac:dyDescent="0.25">
      <c r="A15" s="41" t="s">
        <v>52</v>
      </c>
      <c r="B15" s="31">
        <v>10240</v>
      </c>
      <c r="C15" s="51" t="s">
        <v>46</v>
      </c>
      <c r="D15" s="31" t="s">
        <v>51</v>
      </c>
      <c r="E15" s="42">
        <v>42600</v>
      </c>
      <c r="F15" s="33" t="s">
        <v>17</v>
      </c>
      <c r="G15" s="24" t="str">
        <f t="shared" ca="1" si="0"/>
        <v>Dostępna</v>
      </c>
      <c r="H15" s="30">
        <v>21.14</v>
      </c>
    </row>
    <row r="16" spans="1:13" x14ac:dyDescent="0.25">
      <c r="A16" s="31">
        <v>250</v>
      </c>
      <c r="B16" s="31">
        <v>128</v>
      </c>
      <c r="C16" s="43" t="s">
        <v>41</v>
      </c>
      <c r="D16" s="31" t="s">
        <v>51</v>
      </c>
      <c r="E16" s="42">
        <v>42600</v>
      </c>
      <c r="F16" s="28" t="s">
        <v>17</v>
      </c>
      <c r="G16" s="24" t="str">
        <f t="shared" ca="1" si="0"/>
        <v>Dostępna</v>
      </c>
      <c r="H16" s="30">
        <v>12.01</v>
      </c>
    </row>
    <row r="17" spans="1:8" x14ac:dyDescent="0.25">
      <c r="A17" s="31">
        <v>512</v>
      </c>
      <c r="B17" s="31">
        <v>128</v>
      </c>
      <c r="C17" s="43" t="s">
        <v>41</v>
      </c>
      <c r="D17" s="31" t="s">
        <v>51</v>
      </c>
      <c r="E17" s="42">
        <v>42600</v>
      </c>
      <c r="F17" s="28" t="s">
        <v>17</v>
      </c>
      <c r="G17" s="24" t="str">
        <f t="shared" ca="1" si="0"/>
        <v>Dostępna</v>
      </c>
      <c r="H17" s="30">
        <v>12.05</v>
      </c>
    </row>
    <row r="18" spans="1:8" x14ac:dyDescent="0.25">
      <c r="A18" s="31">
        <v>1024</v>
      </c>
      <c r="B18" s="31">
        <v>256</v>
      </c>
      <c r="C18" s="43" t="s">
        <v>41</v>
      </c>
      <c r="D18" s="31" t="s">
        <v>51</v>
      </c>
      <c r="E18" s="42">
        <v>42600</v>
      </c>
      <c r="F18" s="28" t="s">
        <v>17</v>
      </c>
      <c r="G18" s="24" t="str">
        <f t="shared" ca="1" si="0"/>
        <v>Dostępna</v>
      </c>
      <c r="H18" s="30">
        <v>12.17</v>
      </c>
    </row>
    <row r="19" spans="1:8" x14ac:dyDescent="0.25">
      <c r="A19" s="31">
        <v>1024</v>
      </c>
      <c r="B19" s="31">
        <v>512</v>
      </c>
      <c r="C19" s="43" t="s">
        <v>41</v>
      </c>
      <c r="D19" s="31" t="s">
        <v>51</v>
      </c>
      <c r="E19" s="42">
        <v>42600</v>
      </c>
      <c r="F19" s="28" t="s">
        <v>17</v>
      </c>
      <c r="G19" s="24" t="str">
        <f t="shared" ca="1" si="0"/>
        <v>Dostępna</v>
      </c>
      <c r="H19" s="30">
        <v>12.23</v>
      </c>
    </row>
    <row r="20" spans="1:8" x14ac:dyDescent="0.25">
      <c r="A20" s="31">
        <v>1024</v>
      </c>
      <c r="B20" s="31">
        <v>1024</v>
      </c>
      <c r="C20" s="43" t="s">
        <v>41</v>
      </c>
      <c r="D20" s="31" t="s">
        <v>51</v>
      </c>
      <c r="E20" s="42">
        <v>42600</v>
      </c>
      <c r="F20" s="28" t="s">
        <v>17</v>
      </c>
      <c r="G20" s="24" t="str">
        <f t="shared" ca="1" si="0"/>
        <v>Dostępna</v>
      </c>
      <c r="H20" s="30">
        <v>12.3</v>
      </c>
    </row>
    <row r="21" spans="1:8" x14ac:dyDescent="0.25">
      <c r="A21" s="31">
        <v>2048</v>
      </c>
      <c r="B21" s="31">
        <v>256</v>
      </c>
      <c r="C21" s="43" t="s">
        <v>41</v>
      </c>
      <c r="D21" s="31" t="s">
        <v>51</v>
      </c>
      <c r="E21" s="42">
        <v>42600</v>
      </c>
      <c r="F21" s="28" t="s">
        <v>17</v>
      </c>
      <c r="G21" s="24" t="str">
        <f t="shared" ca="1" si="0"/>
        <v>Dostępna</v>
      </c>
      <c r="H21" s="30">
        <v>12.49</v>
      </c>
    </row>
    <row r="22" spans="1:8" x14ac:dyDescent="0.25">
      <c r="A22" s="31">
        <v>2048</v>
      </c>
      <c r="B22" s="31">
        <v>512</v>
      </c>
      <c r="C22" s="43" t="s">
        <v>41</v>
      </c>
      <c r="D22" s="31" t="s">
        <v>51</v>
      </c>
      <c r="E22" s="42">
        <v>42600</v>
      </c>
      <c r="F22" s="28" t="s">
        <v>17</v>
      </c>
      <c r="G22" s="24" t="str">
        <f t="shared" ca="1" si="0"/>
        <v>Dostępna</v>
      </c>
      <c r="H22" s="30">
        <v>12.62</v>
      </c>
    </row>
    <row r="23" spans="1:8" x14ac:dyDescent="0.25">
      <c r="A23" s="31">
        <v>2048</v>
      </c>
      <c r="B23" s="31">
        <v>1024</v>
      </c>
      <c r="C23" s="43" t="s">
        <v>41</v>
      </c>
      <c r="D23" s="31" t="s">
        <v>51</v>
      </c>
      <c r="E23" s="42">
        <v>42600</v>
      </c>
      <c r="F23" s="28" t="s">
        <v>17</v>
      </c>
      <c r="G23" s="24" t="str">
        <f t="shared" ca="1" si="0"/>
        <v>Dostępna</v>
      </c>
      <c r="H23" s="30">
        <v>12.89</v>
      </c>
    </row>
    <row r="24" spans="1:8" x14ac:dyDescent="0.25">
      <c r="A24" s="31">
        <v>4096</v>
      </c>
      <c r="B24" s="31">
        <v>512</v>
      </c>
      <c r="C24" s="43" t="s">
        <v>41</v>
      </c>
      <c r="D24" s="31" t="s">
        <v>51</v>
      </c>
      <c r="E24" s="42">
        <v>42600</v>
      </c>
      <c r="F24" s="28" t="s">
        <v>17</v>
      </c>
      <c r="G24" s="24" t="str">
        <f t="shared" ca="1" si="0"/>
        <v>Dostępna</v>
      </c>
      <c r="H24" s="30">
        <v>13.38</v>
      </c>
    </row>
    <row r="25" spans="1:8" x14ac:dyDescent="0.25">
      <c r="A25" s="31">
        <v>4096</v>
      </c>
      <c r="B25" s="31">
        <v>1024</v>
      </c>
      <c r="C25" s="43" t="s">
        <v>41</v>
      </c>
      <c r="D25" s="31" t="s">
        <v>51</v>
      </c>
      <c r="E25" s="42">
        <v>42600</v>
      </c>
      <c r="F25" s="28" t="s">
        <v>17</v>
      </c>
      <c r="G25" s="24" t="str">
        <f t="shared" ca="1" si="0"/>
        <v>Dostępna</v>
      </c>
      <c r="H25" s="30">
        <v>13.7</v>
      </c>
    </row>
    <row r="26" spans="1:8" x14ac:dyDescent="0.25">
      <c r="A26" s="31">
        <v>4096</v>
      </c>
      <c r="B26" s="31">
        <v>1536</v>
      </c>
      <c r="C26" s="43" t="s">
        <v>41</v>
      </c>
      <c r="D26" s="31" t="s">
        <v>51</v>
      </c>
      <c r="E26" s="42">
        <v>42600</v>
      </c>
      <c r="F26" s="28" t="s">
        <v>17</v>
      </c>
      <c r="G26" s="24" t="str">
        <f t="shared" ca="1" si="0"/>
        <v>Dostępna</v>
      </c>
      <c r="H26" s="30">
        <v>14.03</v>
      </c>
    </row>
    <row r="27" spans="1:8" x14ac:dyDescent="0.25">
      <c r="A27" s="31">
        <v>8192</v>
      </c>
      <c r="B27" s="31">
        <v>640</v>
      </c>
      <c r="C27" s="43" t="s">
        <v>41</v>
      </c>
      <c r="D27" s="31" t="s">
        <v>51</v>
      </c>
      <c r="E27" s="42">
        <v>42600</v>
      </c>
      <c r="F27" s="28" t="s">
        <v>17</v>
      </c>
      <c r="G27" s="24" t="str">
        <f t="shared" ca="1" si="0"/>
        <v>Dostępna</v>
      </c>
      <c r="H27" s="30">
        <v>15.38</v>
      </c>
    </row>
    <row r="28" spans="1:8" x14ac:dyDescent="0.25">
      <c r="A28" s="31">
        <v>8192</v>
      </c>
      <c r="B28" s="31">
        <v>1024</v>
      </c>
      <c r="C28" s="43" t="s">
        <v>41</v>
      </c>
      <c r="D28" s="31" t="s">
        <v>51</v>
      </c>
      <c r="E28" s="42">
        <v>42600</v>
      </c>
      <c r="F28" s="28" t="s">
        <v>17</v>
      </c>
      <c r="G28" s="24" t="str">
        <f t="shared" ca="1" si="0"/>
        <v>Dostępna</v>
      </c>
      <c r="H28" s="30">
        <v>15.84</v>
      </c>
    </row>
    <row r="29" spans="1:8" x14ac:dyDescent="0.25">
      <c r="A29" s="31">
        <v>8192</v>
      </c>
      <c r="B29" s="31">
        <v>1536</v>
      </c>
      <c r="C29" s="43" t="s">
        <v>41</v>
      </c>
      <c r="D29" s="31" t="s">
        <v>51</v>
      </c>
      <c r="E29" s="42">
        <v>42600</v>
      </c>
      <c r="F29" s="28" t="s">
        <v>17</v>
      </c>
      <c r="G29" s="24" t="str">
        <f t="shared" ca="1" si="0"/>
        <v>Dostępna</v>
      </c>
      <c r="H29" s="30">
        <v>16.440000000000001</v>
      </c>
    </row>
    <row r="30" spans="1:8" x14ac:dyDescent="0.25">
      <c r="A30" s="41">
        <v>10240</v>
      </c>
      <c r="B30" s="31">
        <v>1024</v>
      </c>
      <c r="C30" s="43" t="s">
        <v>41</v>
      </c>
      <c r="D30" s="31" t="s">
        <v>51</v>
      </c>
      <c r="E30" s="42">
        <v>42600</v>
      </c>
      <c r="F30" s="28" t="s">
        <v>17</v>
      </c>
      <c r="G30" s="24" t="str">
        <f t="shared" ca="1" si="0"/>
        <v>Dostępna</v>
      </c>
      <c r="H30" s="30">
        <v>13.64</v>
      </c>
    </row>
    <row r="31" spans="1:8" x14ac:dyDescent="0.25">
      <c r="A31" s="31">
        <v>15360</v>
      </c>
      <c r="B31" s="31">
        <v>800</v>
      </c>
      <c r="C31" s="43" t="s">
        <v>41</v>
      </c>
      <c r="D31" s="31" t="s">
        <v>51</v>
      </c>
      <c r="E31" s="42">
        <v>42600</v>
      </c>
      <c r="F31" s="28" t="s">
        <v>17</v>
      </c>
      <c r="G31" s="24" t="str">
        <f t="shared" ca="1" si="0"/>
        <v>Dostępna</v>
      </c>
      <c r="H31" s="30">
        <v>18.38</v>
      </c>
    </row>
    <row r="32" spans="1:8" x14ac:dyDescent="0.25">
      <c r="A32" s="31">
        <v>15360</v>
      </c>
      <c r="B32" s="31">
        <v>1024</v>
      </c>
      <c r="C32" s="43" t="s">
        <v>41</v>
      </c>
      <c r="D32" s="31" t="s">
        <v>51</v>
      </c>
      <c r="E32" s="42">
        <v>42600</v>
      </c>
      <c r="F32" s="28" t="s">
        <v>17</v>
      </c>
      <c r="G32" s="24" t="str">
        <f t="shared" ca="1" si="0"/>
        <v>Dostępna</v>
      </c>
      <c r="H32" s="30">
        <v>18.78</v>
      </c>
    </row>
    <row r="33" spans="1:8" x14ac:dyDescent="0.25">
      <c r="A33" s="31">
        <v>15360</v>
      </c>
      <c r="B33" s="31">
        <v>1536</v>
      </c>
      <c r="C33" s="43" t="s">
        <v>41</v>
      </c>
      <c r="D33" s="31" t="s">
        <v>51</v>
      </c>
      <c r="E33" s="42">
        <v>42600</v>
      </c>
      <c r="F33" s="28" t="s">
        <v>17</v>
      </c>
      <c r="G33" s="24" t="str">
        <f t="shared" ca="1" si="0"/>
        <v>Dostępna</v>
      </c>
      <c r="H33" s="30">
        <v>19.670000000000002</v>
      </c>
    </row>
    <row r="34" spans="1:8" x14ac:dyDescent="0.25">
      <c r="A34" s="47">
        <v>20480</v>
      </c>
      <c r="B34" s="47">
        <v>1536</v>
      </c>
      <c r="C34" s="31" t="s">
        <v>41</v>
      </c>
      <c r="D34" s="31" t="s">
        <v>51</v>
      </c>
      <c r="E34" s="42">
        <v>42600</v>
      </c>
      <c r="F34" s="28" t="s">
        <v>17</v>
      </c>
      <c r="G34" s="24" t="str">
        <f t="shared" ca="1" si="0"/>
        <v>Dostępna</v>
      </c>
      <c r="H34" s="30">
        <v>14.91</v>
      </c>
    </row>
    <row r="35" spans="1:8" x14ac:dyDescent="0.25">
      <c r="A35" s="47">
        <v>100000</v>
      </c>
      <c r="B35" s="47">
        <v>10000</v>
      </c>
      <c r="C35" s="31" t="s">
        <v>64</v>
      </c>
      <c r="D35" s="26" t="s">
        <v>65</v>
      </c>
      <c r="E35" s="28">
        <v>42248</v>
      </c>
      <c r="F35" s="33">
        <v>42764</v>
      </c>
      <c r="G35" s="24" t="str">
        <f t="shared" ref="G35:G47" ca="1" si="1">IF(F35&lt;TODAY(),"Niedostępna w sprzedaży",IF(E35&gt;TODAY(),"Planowana","Dostępna"))</f>
        <v>Niedostępna w sprzedaży</v>
      </c>
      <c r="H35" s="30">
        <v>9.6</v>
      </c>
    </row>
    <row r="36" spans="1:8" x14ac:dyDescent="0.25">
      <c r="A36" s="47">
        <v>300000</v>
      </c>
      <c r="B36" s="47">
        <v>30000</v>
      </c>
      <c r="C36" s="31" t="s">
        <v>64</v>
      </c>
      <c r="D36" s="26" t="s">
        <v>65</v>
      </c>
      <c r="E36" s="28">
        <v>42248</v>
      </c>
      <c r="F36" s="36">
        <v>43633</v>
      </c>
      <c r="G36" s="24" t="str">
        <f t="shared" ca="1" si="1"/>
        <v>Niedostępna w sprzedaży</v>
      </c>
      <c r="H36" s="30">
        <v>8.8699999999999992</v>
      </c>
    </row>
    <row r="37" spans="1:8" x14ac:dyDescent="0.25">
      <c r="A37" s="41" t="s">
        <v>37</v>
      </c>
      <c r="B37" s="31">
        <v>1024</v>
      </c>
      <c r="C37" s="43" t="s">
        <v>41</v>
      </c>
      <c r="D37" s="31" t="s">
        <v>62</v>
      </c>
      <c r="E37" s="33">
        <v>42765</v>
      </c>
      <c r="F37" s="33" t="s">
        <v>17</v>
      </c>
      <c r="G37" s="24" t="str">
        <f t="shared" ca="1" si="1"/>
        <v>Dostępna</v>
      </c>
      <c r="H37" s="30">
        <v>12.93</v>
      </c>
    </row>
    <row r="38" spans="1:8" x14ac:dyDescent="0.25">
      <c r="A38" s="31">
        <v>20480</v>
      </c>
      <c r="B38" s="43">
        <v>1024</v>
      </c>
      <c r="C38" s="43" t="s">
        <v>41</v>
      </c>
      <c r="D38" s="31" t="s">
        <v>62</v>
      </c>
      <c r="E38" s="33">
        <v>42765</v>
      </c>
      <c r="F38" s="33" t="s">
        <v>17</v>
      </c>
      <c r="G38" s="24" t="str">
        <f t="shared" ca="1" si="1"/>
        <v>Dostępna</v>
      </c>
      <c r="H38" s="30">
        <v>13.63</v>
      </c>
    </row>
    <row r="39" spans="1:8" x14ac:dyDescent="0.25">
      <c r="A39" s="41" t="s">
        <v>52</v>
      </c>
      <c r="B39" s="31">
        <v>8192</v>
      </c>
      <c r="C39" s="51" t="s">
        <v>46</v>
      </c>
      <c r="D39" s="31" t="s">
        <v>62</v>
      </c>
      <c r="E39" s="33">
        <v>42765</v>
      </c>
      <c r="F39" s="33" t="s">
        <v>17</v>
      </c>
      <c r="G39" s="24" t="str">
        <f t="shared" ca="1" si="1"/>
        <v>Dostępna</v>
      </c>
      <c r="H39" s="30">
        <v>15.38</v>
      </c>
    </row>
    <row r="40" spans="1:8" x14ac:dyDescent="0.25">
      <c r="A40" s="47">
        <v>100000</v>
      </c>
      <c r="B40" s="47">
        <v>10000</v>
      </c>
      <c r="C40" s="31" t="s">
        <v>64</v>
      </c>
      <c r="D40" s="26" t="s">
        <v>65</v>
      </c>
      <c r="E40" s="33">
        <v>42765</v>
      </c>
      <c r="F40" s="36">
        <v>43633</v>
      </c>
      <c r="G40" s="24" t="str">
        <f t="shared" ca="1" si="1"/>
        <v>Niedostępna w sprzedaży</v>
      </c>
      <c r="H40" s="30">
        <v>8.7200000000000006</v>
      </c>
    </row>
    <row r="41" spans="1:8" x14ac:dyDescent="0.25">
      <c r="A41" s="47">
        <v>1000000</v>
      </c>
      <c r="B41" s="47">
        <v>100000</v>
      </c>
      <c r="C41" s="31" t="s">
        <v>64</v>
      </c>
      <c r="D41" s="26" t="s">
        <v>65</v>
      </c>
      <c r="E41" s="33">
        <v>43579</v>
      </c>
      <c r="F41" s="36">
        <v>43633</v>
      </c>
      <c r="G41" s="29" t="str">
        <f t="shared" ca="1" si="1"/>
        <v>Niedostępna w sprzedaży</v>
      </c>
      <c r="H41" s="30">
        <v>17.170000000000002</v>
      </c>
    </row>
    <row r="42" spans="1:8" x14ac:dyDescent="0.25">
      <c r="A42" s="47">
        <v>300000</v>
      </c>
      <c r="B42" s="47">
        <v>50000</v>
      </c>
      <c r="C42" s="31" t="s">
        <v>64</v>
      </c>
      <c r="D42" s="26" t="s">
        <v>65</v>
      </c>
      <c r="E42" s="33">
        <v>43634</v>
      </c>
      <c r="F42" s="36">
        <v>44126</v>
      </c>
      <c r="G42" s="29" t="str">
        <f t="shared" ref="G42:G44" ca="1" si="2">IF(F42&lt;TODAY(),"Niedostępna w sprzedaży",IF(E42&gt;TODAY(),"Planowana","Dostępna"))</f>
        <v>Niedostępna w sprzedaży</v>
      </c>
      <c r="H42" s="30">
        <v>10.09</v>
      </c>
    </row>
    <row r="43" spans="1:8" x14ac:dyDescent="0.25">
      <c r="A43" s="47">
        <v>600000</v>
      </c>
      <c r="B43" s="47">
        <v>100000</v>
      </c>
      <c r="C43" s="31" t="s">
        <v>64</v>
      </c>
      <c r="D43" s="26" t="s">
        <v>65</v>
      </c>
      <c r="E43" s="33">
        <v>43634</v>
      </c>
      <c r="F43" s="36">
        <v>44126</v>
      </c>
      <c r="G43" s="29" t="str">
        <f t="shared" ca="1" si="2"/>
        <v>Niedostępna w sprzedaży</v>
      </c>
      <c r="H43" s="30">
        <v>12.61</v>
      </c>
    </row>
    <row r="44" spans="1:8" x14ac:dyDescent="0.25">
      <c r="A44" s="47">
        <v>1000000</v>
      </c>
      <c r="B44" s="47">
        <v>300000</v>
      </c>
      <c r="C44" s="31" t="s">
        <v>64</v>
      </c>
      <c r="D44" s="26" t="s">
        <v>65</v>
      </c>
      <c r="E44" s="33">
        <v>43634</v>
      </c>
      <c r="F44" s="36">
        <v>44126</v>
      </c>
      <c r="G44" s="29" t="str">
        <f t="shared" ca="1" si="2"/>
        <v>Niedostępna w sprzedaży</v>
      </c>
      <c r="H44" s="30">
        <v>17.309999999999999</v>
      </c>
    </row>
    <row r="45" spans="1:8" x14ac:dyDescent="0.25">
      <c r="A45" s="47">
        <v>300000</v>
      </c>
      <c r="B45" s="47">
        <v>50000</v>
      </c>
      <c r="C45" s="31" t="s">
        <v>64</v>
      </c>
      <c r="D45" s="26" t="s">
        <v>65</v>
      </c>
      <c r="E45" s="33">
        <v>44127</v>
      </c>
      <c r="F45" s="36" t="s">
        <v>17</v>
      </c>
      <c r="G45" s="29" t="str">
        <f t="shared" ca="1" si="1"/>
        <v>Dostępna</v>
      </c>
      <c r="H45" s="30">
        <v>10.220000000000001</v>
      </c>
    </row>
    <row r="46" spans="1:8" x14ac:dyDescent="0.25">
      <c r="A46" s="47">
        <v>600000</v>
      </c>
      <c r="B46" s="47">
        <v>100000</v>
      </c>
      <c r="C46" s="31" t="s">
        <v>64</v>
      </c>
      <c r="D46" s="26" t="s">
        <v>65</v>
      </c>
      <c r="E46" s="33">
        <v>44127</v>
      </c>
      <c r="F46" s="36" t="s">
        <v>17</v>
      </c>
      <c r="G46" s="29" t="str">
        <f t="shared" ca="1" si="1"/>
        <v>Dostępna</v>
      </c>
      <c r="H46" s="30">
        <v>13.3</v>
      </c>
    </row>
    <row r="47" spans="1:8" x14ac:dyDescent="0.25">
      <c r="A47" s="47">
        <v>1000000</v>
      </c>
      <c r="B47" s="47">
        <v>300000</v>
      </c>
      <c r="C47" s="31" t="s">
        <v>64</v>
      </c>
      <c r="D47" s="26" t="s">
        <v>65</v>
      </c>
      <c r="E47" s="33">
        <v>44127</v>
      </c>
      <c r="F47" s="36" t="s">
        <v>17</v>
      </c>
      <c r="G47" s="29" t="str">
        <f t="shared" ca="1" si="1"/>
        <v>Dostępna</v>
      </c>
      <c r="H47" s="30">
        <v>17.84</v>
      </c>
    </row>
    <row r="48" spans="1:8" ht="13" x14ac:dyDescent="0.25">
      <c r="A48" s="68" t="s">
        <v>59</v>
      </c>
      <c r="B48" s="69"/>
      <c r="C48" s="69"/>
      <c r="D48" s="69"/>
      <c r="E48" s="69"/>
      <c r="F48" s="70"/>
      <c r="G48" s="71"/>
      <c r="H48" s="71"/>
    </row>
    <row r="49" spans="1:8" x14ac:dyDescent="0.25">
      <c r="A49" s="47">
        <v>40960</v>
      </c>
      <c r="B49" s="47">
        <v>4096</v>
      </c>
      <c r="C49" s="31" t="s">
        <v>46</v>
      </c>
      <c r="D49" s="26" t="s">
        <v>51</v>
      </c>
      <c r="E49" s="28">
        <v>41263</v>
      </c>
      <c r="F49" s="28" t="s">
        <v>17</v>
      </c>
      <c r="G49" s="24" t="str">
        <f ca="1">IF(F49&lt;TODAY(),"Niedostępna w sprzedaży",IF(E49&gt;TODAY(),"Planowana","Dostępna"))</f>
        <v>Dostępna</v>
      </c>
      <c r="H49" s="37">
        <v>59.63</v>
      </c>
    </row>
    <row r="50" spans="1:8" x14ac:dyDescent="0.25">
      <c r="A50" s="47">
        <v>40960</v>
      </c>
      <c r="B50" s="47">
        <v>10240</v>
      </c>
      <c r="C50" s="31" t="s">
        <v>46</v>
      </c>
      <c r="D50" s="26" t="s">
        <v>51</v>
      </c>
      <c r="E50" s="28">
        <v>41263</v>
      </c>
      <c r="F50" s="28" t="s">
        <v>17</v>
      </c>
      <c r="G50" s="24" t="str">
        <f ca="1">IF(F50&lt;TODAY(),"Niedostępna w sprzedaży",IF(E50&gt;TODAY(),"Planowana","Dostępna"))</f>
        <v>Dostępna</v>
      </c>
      <c r="H50" s="37">
        <v>70.069999999999993</v>
      </c>
    </row>
    <row r="51" spans="1:8" x14ac:dyDescent="0.25"/>
    <row r="52" spans="1:8" x14ac:dyDescent="0.25"/>
    <row r="53" spans="1:8" x14ac:dyDescent="0.25"/>
    <row r="54" spans="1:8" x14ac:dyDescent="0.25"/>
    <row r="55" spans="1:8" x14ac:dyDescent="0.25"/>
    <row r="56" spans="1:8" x14ac:dyDescent="0.25"/>
    <row r="57" spans="1:8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</sheetData>
  <mergeCells count="2">
    <mergeCell ref="A1:H1"/>
    <mergeCell ref="A48:H48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T65536"/>
  <sheetViews>
    <sheetView showGridLines="0" workbookViewId="0">
      <selection activeCell="H36" sqref="H36"/>
    </sheetView>
  </sheetViews>
  <sheetFormatPr defaultColWidth="0" defaultRowHeight="12.5" zeroHeight="1" x14ac:dyDescent="0.25"/>
  <cols>
    <col min="1" max="3" width="8.7265625" style="14" customWidth="1"/>
    <col min="4" max="4" width="9.54296875" style="14" customWidth="1"/>
    <col min="5" max="6" width="9.1796875" style="14" customWidth="1"/>
    <col min="7" max="7" width="20.7265625" style="14" customWidth="1"/>
    <col min="8" max="11" width="11.1796875" style="14" customWidth="1"/>
    <col min="12" max="16384" width="9.1796875" style="14" hidden="1"/>
  </cols>
  <sheetData>
    <row r="1" spans="1:20" ht="27.75" customHeight="1" x14ac:dyDescent="0.25">
      <c r="A1" s="66" t="s">
        <v>60</v>
      </c>
      <c r="B1" s="66"/>
      <c r="C1" s="66"/>
      <c r="D1" s="66"/>
      <c r="E1" s="66"/>
      <c r="F1" s="67"/>
    </row>
    <row r="2" spans="1:20" s="7" customFormat="1" ht="12.75" customHeight="1" x14ac:dyDescent="0.25">
      <c r="A2" s="74" t="s">
        <v>14</v>
      </c>
      <c r="B2" s="74" t="s">
        <v>38</v>
      </c>
      <c r="C2" s="74" t="s">
        <v>39</v>
      </c>
      <c r="D2" s="74" t="s">
        <v>40</v>
      </c>
      <c r="E2" s="74" t="s">
        <v>10</v>
      </c>
      <c r="F2" s="74" t="s">
        <v>11</v>
      </c>
      <c r="G2" s="74" t="s">
        <v>12</v>
      </c>
      <c r="H2" s="73" t="s">
        <v>13</v>
      </c>
      <c r="I2" s="73"/>
      <c r="J2" s="73"/>
      <c r="K2" s="62"/>
      <c r="L2" s="14"/>
      <c r="M2" s="14"/>
      <c r="N2" s="14"/>
      <c r="O2" s="14"/>
      <c r="P2" s="14"/>
      <c r="Q2" s="14"/>
      <c r="R2" s="14"/>
      <c r="S2" s="14"/>
      <c r="T2" s="14"/>
    </row>
    <row r="3" spans="1:20" s="7" customFormat="1" ht="18" x14ac:dyDescent="0.25">
      <c r="A3" s="75"/>
      <c r="B3" s="75"/>
      <c r="C3" s="75"/>
      <c r="D3" s="75"/>
      <c r="E3" s="75"/>
      <c r="F3" s="75"/>
      <c r="G3" s="75"/>
      <c r="H3" s="23" t="s">
        <v>20</v>
      </c>
      <c r="I3" s="23" t="s">
        <v>18</v>
      </c>
      <c r="J3" s="23" t="s">
        <v>58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s="7" customFormat="1" x14ac:dyDescent="0.25">
      <c r="A4" s="31">
        <v>512</v>
      </c>
      <c r="B4" s="31">
        <v>128</v>
      </c>
      <c r="C4" s="31" t="s">
        <v>41</v>
      </c>
      <c r="D4" s="26" t="s">
        <v>63</v>
      </c>
      <c r="E4" s="34">
        <v>41919</v>
      </c>
      <c r="F4" s="33" t="s">
        <v>17</v>
      </c>
      <c r="G4" s="29" t="str">
        <f ca="1">IF(F4&lt;TODAY(),"Niedostępna w sprzedaży",IF(E4&gt;TODAY(),"Planowana","Dostępna"))</f>
        <v>Dostępna</v>
      </c>
      <c r="H4" s="30">
        <v>11.38</v>
      </c>
      <c r="I4" s="30">
        <v>18.23</v>
      </c>
      <c r="J4" s="30">
        <v>11.38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s="7" customFormat="1" x14ac:dyDescent="0.25">
      <c r="A5" s="31" t="s">
        <v>37</v>
      </c>
      <c r="B5" s="31">
        <v>1024</v>
      </c>
      <c r="C5" s="43" t="s">
        <v>41</v>
      </c>
      <c r="D5" s="26" t="s">
        <v>63</v>
      </c>
      <c r="E5" s="34">
        <v>41919</v>
      </c>
      <c r="F5" s="36" t="s">
        <v>17</v>
      </c>
      <c r="G5" s="29" t="str">
        <f t="shared" ref="G5:G33" ca="1" si="0">IF(F5&lt;TODAY(),"Niedostępna w sprzedaży",IF(E5&gt;TODAY(),"Planowana","Dostępna"))</f>
        <v>Dostępna</v>
      </c>
      <c r="H5" s="37">
        <v>21.95</v>
      </c>
      <c r="I5" s="30">
        <v>26.01</v>
      </c>
      <c r="J5" s="30">
        <v>21.95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s="7" customFormat="1" x14ac:dyDescent="0.25">
      <c r="A6" s="38">
        <v>20480</v>
      </c>
      <c r="B6" s="31">
        <v>1024</v>
      </c>
      <c r="C6" s="31" t="s">
        <v>41</v>
      </c>
      <c r="D6" s="26" t="s">
        <v>63</v>
      </c>
      <c r="E6" s="34">
        <v>41919</v>
      </c>
      <c r="F6" s="39" t="s">
        <v>17</v>
      </c>
      <c r="G6" s="29" t="str">
        <f t="shared" ca="1" si="0"/>
        <v>Dostępna</v>
      </c>
      <c r="H6" s="30">
        <v>20.39</v>
      </c>
      <c r="I6" s="40">
        <v>32.68</v>
      </c>
      <c r="J6" s="40">
        <v>22.89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s="7" customFormat="1" x14ac:dyDescent="0.25">
      <c r="A7" s="52" t="s">
        <v>52</v>
      </c>
      <c r="B7" s="51">
        <v>8192</v>
      </c>
      <c r="C7" s="51" t="s">
        <v>46</v>
      </c>
      <c r="D7" s="51" t="s">
        <v>62</v>
      </c>
      <c r="E7" s="34">
        <v>41919</v>
      </c>
      <c r="F7" s="53" t="s">
        <v>17</v>
      </c>
      <c r="G7" s="29" t="str">
        <f t="shared" ca="1" si="0"/>
        <v>Dostępna</v>
      </c>
      <c r="H7" s="60"/>
      <c r="I7" s="54">
        <v>33.19</v>
      </c>
      <c r="J7" s="54">
        <v>25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7" customFormat="1" x14ac:dyDescent="0.25">
      <c r="A8" s="52" t="s">
        <v>52</v>
      </c>
      <c r="B8" s="51">
        <v>4096</v>
      </c>
      <c r="C8" s="51" t="s">
        <v>46</v>
      </c>
      <c r="D8" s="51" t="s">
        <v>51</v>
      </c>
      <c r="E8" s="34">
        <v>41919</v>
      </c>
      <c r="F8" s="53" t="s">
        <v>17</v>
      </c>
      <c r="G8" s="29" t="str">
        <f t="shared" ca="1" si="0"/>
        <v>Dostępna</v>
      </c>
      <c r="H8" s="60"/>
      <c r="I8" s="54">
        <v>96.36</v>
      </c>
      <c r="J8" s="54">
        <v>65.400000000000006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s="7" customFormat="1" x14ac:dyDescent="0.25">
      <c r="A9" s="52" t="s">
        <v>52</v>
      </c>
      <c r="B9" s="51">
        <v>10240</v>
      </c>
      <c r="C9" s="51" t="s">
        <v>46</v>
      </c>
      <c r="D9" s="51" t="s">
        <v>51</v>
      </c>
      <c r="E9" s="34">
        <v>41919</v>
      </c>
      <c r="F9" s="53" t="s">
        <v>17</v>
      </c>
      <c r="G9" s="29" t="str">
        <f t="shared" ca="1" si="0"/>
        <v>Dostępna</v>
      </c>
      <c r="H9" s="60"/>
      <c r="I9" s="54">
        <v>123.61</v>
      </c>
      <c r="J9" s="54">
        <v>80.95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x14ac:dyDescent="0.25">
      <c r="A10" s="47">
        <v>40960</v>
      </c>
      <c r="B10" s="47">
        <v>4096</v>
      </c>
      <c r="C10" s="31" t="s">
        <v>46</v>
      </c>
      <c r="D10" s="26" t="s">
        <v>51</v>
      </c>
      <c r="E10" s="36">
        <v>41263</v>
      </c>
      <c r="F10" s="36" t="s">
        <v>17</v>
      </c>
      <c r="G10" s="29" t="str">
        <f t="shared" ca="1" si="0"/>
        <v>Dostępna</v>
      </c>
      <c r="H10" s="60"/>
      <c r="I10" s="60"/>
      <c r="J10" s="37">
        <v>59.63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x14ac:dyDescent="0.25">
      <c r="A11" s="47">
        <v>40960</v>
      </c>
      <c r="B11" s="47">
        <v>10240</v>
      </c>
      <c r="C11" s="31" t="s">
        <v>46</v>
      </c>
      <c r="D11" s="26" t="s">
        <v>51</v>
      </c>
      <c r="E11" s="36">
        <v>41263</v>
      </c>
      <c r="F11" s="36" t="s">
        <v>17</v>
      </c>
      <c r="G11" s="29" t="str">
        <f t="shared" ca="1" si="0"/>
        <v>Dostępna</v>
      </c>
      <c r="H11" s="60"/>
      <c r="I11" s="60"/>
      <c r="J11" s="37">
        <v>70.069999999999993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56">
        <v>1000</v>
      </c>
      <c r="B12" s="57">
        <v>1000</v>
      </c>
      <c r="C12" s="58" t="s">
        <v>43</v>
      </c>
      <c r="D12" s="58" t="s">
        <v>44</v>
      </c>
      <c r="E12" s="34">
        <v>41919</v>
      </c>
      <c r="F12" s="59" t="s">
        <v>17</v>
      </c>
      <c r="G12" s="29" t="str">
        <f t="shared" ca="1" si="0"/>
        <v>Dostępna</v>
      </c>
      <c r="H12" s="30">
        <v>362.32</v>
      </c>
      <c r="I12" s="30">
        <v>406.26</v>
      </c>
      <c r="J12" s="60"/>
    </row>
    <row r="13" spans="1:20" x14ac:dyDescent="0.25">
      <c r="A13" s="46">
        <v>2000</v>
      </c>
      <c r="B13" s="45">
        <v>2000</v>
      </c>
      <c r="C13" s="44" t="s">
        <v>43</v>
      </c>
      <c r="D13" s="44" t="s">
        <v>44</v>
      </c>
      <c r="E13" s="34">
        <v>41919</v>
      </c>
      <c r="F13" s="28" t="s">
        <v>17</v>
      </c>
      <c r="G13" s="29" t="str">
        <f t="shared" ca="1" si="0"/>
        <v>Dostępna</v>
      </c>
      <c r="H13" s="30">
        <v>516.5</v>
      </c>
      <c r="I13" s="30">
        <v>572.08000000000004</v>
      </c>
      <c r="J13" s="60"/>
    </row>
    <row r="14" spans="1:20" x14ac:dyDescent="0.25">
      <c r="A14" s="46">
        <v>4000</v>
      </c>
      <c r="B14" s="46">
        <v>4000</v>
      </c>
      <c r="C14" s="44" t="s">
        <v>43</v>
      </c>
      <c r="D14" s="44" t="s">
        <v>44</v>
      </c>
      <c r="E14" s="34">
        <v>41919</v>
      </c>
      <c r="F14" s="28" t="s">
        <v>17</v>
      </c>
      <c r="G14" s="29" t="str">
        <f t="shared" ca="1" si="0"/>
        <v>Dostępna</v>
      </c>
      <c r="H14" s="30">
        <v>747.77</v>
      </c>
      <c r="I14" s="30">
        <v>820.81</v>
      </c>
      <c r="J14" s="60"/>
    </row>
    <row r="15" spans="1:20" x14ac:dyDescent="0.25">
      <c r="A15" s="31">
        <v>250</v>
      </c>
      <c r="B15" s="31">
        <v>128</v>
      </c>
      <c r="C15" s="43" t="s">
        <v>41</v>
      </c>
      <c r="D15" s="44" t="s">
        <v>61</v>
      </c>
      <c r="E15" s="34">
        <v>41919</v>
      </c>
      <c r="F15" s="28" t="s">
        <v>17</v>
      </c>
      <c r="G15" s="29" t="str">
        <f t="shared" ca="1" si="0"/>
        <v>Dostępna</v>
      </c>
      <c r="H15" s="35">
        <v>35.71</v>
      </c>
      <c r="I15" s="35">
        <v>57.23</v>
      </c>
      <c r="J15" s="35">
        <v>25.1</v>
      </c>
    </row>
    <row r="16" spans="1:20" x14ac:dyDescent="0.25">
      <c r="A16" s="31">
        <v>512</v>
      </c>
      <c r="B16" s="31">
        <v>128</v>
      </c>
      <c r="C16" s="43" t="s">
        <v>41</v>
      </c>
      <c r="D16" s="44" t="s">
        <v>61</v>
      </c>
      <c r="E16" s="34">
        <v>41919</v>
      </c>
      <c r="F16" s="28" t="s">
        <v>17</v>
      </c>
      <c r="G16" s="29" t="str">
        <f t="shared" ca="1" si="0"/>
        <v>Dostępna</v>
      </c>
      <c r="H16" s="35">
        <v>35.71</v>
      </c>
      <c r="I16" s="35">
        <v>57.23</v>
      </c>
      <c r="J16" s="35">
        <v>25.38</v>
      </c>
    </row>
    <row r="17" spans="1:10" x14ac:dyDescent="0.25">
      <c r="A17" s="31">
        <v>1024</v>
      </c>
      <c r="B17" s="31">
        <v>256</v>
      </c>
      <c r="C17" s="43" t="s">
        <v>41</v>
      </c>
      <c r="D17" s="44" t="s">
        <v>61</v>
      </c>
      <c r="E17" s="34">
        <v>41919</v>
      </c>
      <c r="F17" s="28" t="s">
        <v>17</v>
      </c>
      <c r="G17" s="29" t="str">
        <f t="shared" ca="1" si="0"/>
        <v>Dostępna</v>
      </c>
      <c r="H17" s="35">
        <v>36.31</v>
      </c>
      <c r="I17" s="35">
        <v>58.2</v>
      </c>
      <c r="J17" s="35">
        <v>26.16</v>
      </c>
    </row>
    <row r="18" spans="1:10" x14ac:dyDescent="0.25">
      <c r="A18" s="31">
        <v>1024</v>
      </c>
      <c r="B18" s="31">
        <v>512</v>
      </c>
      <c r="C18" s="43" t="s">
        <v>41</v>
      </c>
      <c r="D18" s="44" t="s">
        <v>61</v>
      </c>
      <c r="E18" s="34">
        <v>41919</v>
      </c>
      <c r="F18" s="28" t="s">
        <v>17</v>
      </c>
      <c r="G18" s="29" t="str">
        <f t="shared" ca="1" si="0"/>
        <v>Dostępna</v>
      </c>
      <c r="H18" s="35">
        <v>45.48</v>
      </c>
      <c r="I18" s="35">
        <v>72.89</v>
      </c>
      <c r="J18" s="35">
        <v>27.08</v>
      </c>
    </row>
    <row r="19" spans="1:10" x14ac:dyDescent="0.25">
      <c r="A19" s="31">
        <v>1024</v>
      </c>
      <c r="B19" s="31">
        <v>1024</v>
      </c>
      <c r="C19" s="43" t="s">
        <v>41</v>
      </c>
      <c r="D19" s="44" t="s">
        <v>61</v>
      </c>
      <c r="E19" s="34">
        <v>41919</v>
      </c>
      <c r="F19" s="28" t="s">
        <v>17</v>
      </c>
      <c r="G19" s="29" t="str">
        <f t="shared" ca="1" si="0"/>
        <v>Dostępna</v>
      </c>
      <c r="H19" s="35">
        <v>93.73</v>
      </c>
      <c r="I19" s="35">
        <v>150.22999999999999</v>
      </c>
      <c r="J19" s="35">
        <v>27.79</v>
      </c>
    </row>
    <row r="20" spans="1:10" x14ac:dyDescent="0.25">
      <c r="A20" s="31">
        <v>2048</v>
      </c>
      <c r="B20" s="31">
        <v>256</v>
      </c>
      <c r="C20" s="43" t="s">
        <v>41</v>
      </c>
      <c r="D20" s="44" t="s">
        <v>61</v>
      </c>
      <c r="E20" s="34">
        <v>41919</v>
      </c>
      <c r="F20" s="28" t="s">
        <v>17</v>
      </c>
      <c r="G20" s="29" t="str">
        <f t="shared" ca="1" si="0"/>
        <v>Dostępna</v>
      </c>
      <c r="H20" s="35">
        <v>42.34</v>
      </c>
      <c r="I20" s="35">
        <v>67.87</v>
      </c>
      <c r="J20" s="35">
        <v>27.79</v>
      </c>
    </row>
    <row r="21" spans="1:10" x14ac:dyDescent="0.25">
      <c r="A21" s="31">
        <v>2048</v>
      </c>
      <c r="B21" s="31">
        <v>512</v>
      </c>
      <c r="C21" s="43" t="s">
        <v>41</v>
      </c>
      <c r="D21" s="44" t="s">
        <v>61</v>
      </c>
      <c r="E21" s="34">
        <v>41919</v>
      </c>
      <c r="F21" s="28" t="s">
        <v>17</v>
      </c>
      <c r="G21" s="29" t="str">
        <f t="shared" ca="1" si="0"/>
        <v>Dostępna</v>
      </c>
      <c r="H21" s="35">
        <v>51.51</v>
      </c>
      <c r="I21" s="35">
        <v>82.56</v>
      </c>
      <c r="J21" s="35">
        <v>29.81</v>
      </c>
    </row>
    <row r="22" spans="1:10" x14ac:dyDescent="0.25">
      <c r="A22" s="31">
        <v>2048</v>
      </c>
      <c r="B22" s="31">
        <v>1024</v>
      </c>
      <c r="C22" s="43" t="s">
        <v>41</v>
      </c>
      <c r="D22" s="44" t="s">
        <v>61</v>
      </c>
      <c r="E22" s="34">
        <v>41919</v>
      </c>
      <c r="F22" s="28" t="s">
        <v>17</v>
      </c>
      <c r="G22" s="29" t="str">
        <f t="shared" ca="1" si="0"/>
        <v>Dostępna</v>
      </c>
      <c r="H22" s="35">
        <v>99.76</v>
      </c>
      <c r="I22" s="35">
        <v>159.9</v>
      </c>
      <c r="J22" s="35">
        <v>31.37</v>
      </c>
    </row>
    <row r="23" spans="1:10" x14ac:dyDescent="0.25">
      <c r="A23" s="31">
        <v>4096</v>
      </c>
      <c r="B23" s="31">
        <v>512</v>
      </c>
      <c r="C23" s="43" t="s">
        <v>41</v>
      </c>
      <c r="D23" s="44" t="s">
        <v>61</v>
      </c>
      <c r="E23" s="34">
        <v>41919</v>
      </c>
      <c r="F23" s="28" t="s">
        <v>17</v>
      </c>
      <c r="G23" s="29" t="str">
        <f t="shared" ca="1" si="0"/>
        <v>Dostępna</v>
      </c>
      <c r="H23" s="35">
        <v>63.45</v>
      </c>
      <c r="I23" s="35">
        <v>101.7</v>
      </c>
      <c r="J23" s="35">
        <v>33.67</v>
      </c>
    </row>
    <row r="24" spans="1:10" x14ac:dyDescent="0.25">
      <c r="A24" s="31">
        <v>4096</v>
      </c>
      <c r="B24" s="31">
        <v>1024</v>
      </c>
      <c r="C24" s="43" t="s">
        <v>41</v>
      </c>
      <c r="D24" s="44" t="s">
        <v>61</v>
      </c>
      <c r="E24" s="34">
        <v>41919</v>
      </c>
      <c r="F24" s="28" t="s">
        <v>17</v>
      </c>
      <c r="G24" s="29" t="str">
        <f t="shared" ca="1" si="0"/>
        <v>Dostępna</v>
      </c>
      <c r="H24" s="35">
        <v>120.87</v>
      </c>
      <c r="I24" s="35">
        <v>193.74</v>
      </c>
      <c r="J24" s="35">
        <v>39.65</v>
      </c>
    </row>
    <row r="25" spans="1:10" x14ac:dyDescent="0.25">
      <c r="A25" s="31">
        <v>4096</v>
      </c>
      <c r="B25" s="31">
        <v>1536</v>
      </c>
      <c r="C25" s="43" t="s">
        <v>41</v>
      </c>
      <c r="D25" s="44" t="s">
        <v>61</v>
      </c>
      <c r="E25" s="34">
        <v>41919</v>
      </c>
      <c r="F25" s="28" t="s">
        <v>17</v>
      </c>
      <c r="G25" s="29" t="str">
        <f t="shared" ca="1" si="0"/>
        <v>Dostępna</v>
      </c>
      <c r="H25" s="35">
        <v>169.12</v>
      </c>
      <c r="I25" s="35">
        <v>271.08</v>
      </c>
      <c r="J25" s="35">
        <v>44.3</v>
      </c>
    </row>
    <row r="26" spans="1:10" x14ac:dyDescent="0.25">
      <c r="A26" s="31">
        <v>8192</v>
      </c>
      <c r="B26" s="31">
        <v>640</v>
      </c>
      <c r="C26" s="43" t="s">
        <v>41</v>
      </c>
      <c r="D26" s="44" t="s">
        <v>61</v>
      </c>
      <c r="E26" s="34">
        <v>41919</v>
      </c>
      <c r="F26" s="28" t="s">
        <v>17</v>
      </c>
      <c r="G26" s="29" t="str">
        <f t="shared" ca="1" si="0"/>
        <v>Dostępna</v>
      </c>
      <c r="H26" s="35">
        <v>96.74</v>
      </c>
      <c r="I26" s="35">
        <v>155.07</v>
      </c>
      <c r="J26" s="35">
        <v>48.69</v>
      </c>
    </row>
    <row r="27" spans="1:10" x14ac:dyDescent="0.25">
      <c r="A27" s="31">
        <v>8192</v>
      </c>
      <c r="B27" s="31">
        <v>1024</v>
      </c>
      <c r="C27" s="43" t="s">
        <v>41</v>
      </c>
      <c r="D27" s="44" t="s">
        <v>61</v>
      </c>
      <c r="E27" s="34">
        <v>41919</v>
      </c>
      <c r="F27" s="28" t="s">
        <v>17</v>
      </c>
      <c r="G27" s="29" t="str">
        <f t="shared" ca="1" si="0"/>
        <v>Dostępna</v>
      </c>
      <c r="H27" s="35">
        <v>169.12</v>
      </c>
      <c r="I27" s="35">
        <v>271.08</v>
      </c>
      <c r="J27" s="35">
        <v>64.8</v>
      </c>
    </row>
    <row r="28" spans="1:10" x14ac:dyDescent="0.25">
      <c r="A28" s="31">
        <v>8192</v>
      </c>
      <c r="B28" s="31">
        <v>1536</v>
      </c>
      <c r="C28" s="43" t="s">
        <v>41</v>
      </c>
      <c r="D28" s="44" t="s">
        <v>61</v>
      </c>
      <c r="E28" s="34">
        <v>41919</v>
      </c>
      <c r="F28" s="28" t="s">
        <v>17</v>
      </c>
      <c r="G28" s="29" t="str">
        <f t="shared" ca="1" si="0"/>
        <v>Dostępna</v>
      </c>
      <c r="H28" s="35">
        <v>217.37</v>
      </c>
      <c r="I28" s="35">
        <v>348.42</v>
      </c>
      <c r="J28" s="35">
        <v>77.319999999999993</v>
      </c>
    </row>
    <row r="29" spans="1:10" x14ac:dyDescent="0.25">
      <c r="A29" s="41">
        <v>10240</v>
      </c>
      <c r="B29" s="31">
        <v>1024</v>
      </c>
      <c r="C29" s="31" t="s">
        <v>41</v>
      </c>
      <c r="D29" s="44" t="s">
        <v>61</v>
      </c>
      <c r="E29" s="34">
        <v>41919</v>
      </c>
      <c r="F29" s="39" t="s">
        <v>17</v>
      </c>
      <c r="G29" s="29" t="str">
        <f t="shared" ca="1" si="0"/>
        <v>Dostępna</v>
      </c>
      <c r="H29" s="35">
        <v>28.47</v>
      </c>
      <c r="I29" s="35">
        <v>45.63</v>
      </c>
      <c r="J29" s="35">
        <v>28.47</v>
      </c>
    </row>
    <row r="30" spans="1:10" x14ac:dyDescent="0.25">
      <c r="A30" s="31">
        <v>15360</v>
      </c>
      <c r="B30" s="31">
        <v>800</v>
      </c>
      <c r="C30" s="43" t="s">
        <v>41</v>
      </c>
      <c r="D30" s="44" t="s">
        <v>61</v>
      </c>
      <c r="E30" s="34">
        <v>41919</v>
      </c>
      <c r="F30" s="28" t="s">
        <v>17</v>
      </c>
      <c r="G30" s="29" t="str">
        <f t="shared" ca="1" si="0"/>
        <v>Dostępna</v>
      </c>
      <c r="H30" s="35">
        <v>113.63</v>
      </c>
      <c r="I30" s="35">
        <v>182.14</v>
      </c>
      <c r="J30" s="35">
        <v>69.959999999999994</v>
      </c>
    </row>
    <row r="31" spans="1:10" x14ac:dyDescent="0.25">
      <c r="A31" s="31">
        <v>15360</v>
      </c>
      <c r="B31" s="31">
        <v>1024</v>
      </c>
      <c r="C31" s="43" t="s">
        <v>41</v>
      </c>
      <c r="D31" s="44" t="s">
        <v>61</v>
      </c>
      <c r="E31" s="34">
        <v>41919</v>
      </c>
      <c r="F31" s="28" t="s">
        <v>17</v>
      </c>
      <c r="G31" s="29" t="str">
        <f t="shared" ca="1" si="0"/>
        <v>Dostępna</v>
      </c>
      <c r="H31" s="35">
        <v>196.26</v>
      </c>
      <c r="I31" s="35">
        <v>314.58</v>
      </c>
      <c r="J31" s="35">
        <v>100.44</v>
      </c>
    </row>
    <row r="32" spans="1:10" x14ac:dyDescent="0.25">
      <c r="A32" s="31">
        <v>15360</v>
      </c>
      <c r="B32" s="31">
        <v>1536</v>
      </c>
      <c r="C32" s="31" t="s">
        <v>41</v>
      </c>
      <c r="D32" s="26" t="s">
        <v>61</v>
      </c>
      <c r="E32" s="61">
        <v>41919</v>
      </c>
      <c r="F32" s="28" t="s">
        <v>17</v>
      </c>
      <c r="G32" s="29" t="str">
        <f t="shared" ca="1" si="0"/>
        <v>Dostępna</v>
      </c>
      <c r="H32" s="35">
        <v>244.51</v>
      </c>
      <c r="I32" s="35">
        <v>391.92</v>
      </c>
      <c r="J32" s="35">
        <v>124.11</v>
      </c>
    </row>
    <row r="33" spans="1:10" x14ac:dyDescent="0.25">
      <c r="A33" s="47">
        <v>20480</v>
      </c>
      <c r="B33" s="47">
        <v>1536</v>
      </c>
      <c r="C33" s="31" t="s">
        <v>41</v>
      </c>
      <c r="D33" s="31" t="s">
        <v>61</v>
      </c>
      <c r="E33" s="28">
        <v>41263</v>
      </c>
      <c r="F33" s="28" t="s">
        <v>17</v>
      </c>
      <c r="G33" s="29" t="str">
        <f t="shared" ca="1" si="0"/>
        <v>Dostępna</v>
      </c>
      <c r="H33" s="37">
        <v>32.450000000000003</v>
      </c>
      <c r="I33" s="37">
        <v>43.09</v>
      </c>
      <c r="J33" s="37">
        <v>32.450000000000003</v>
      </c>
    </row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x14ac:dyDescent="0.25"/>
    <row r="40" spans="1:10" x14ac:dyDescent="0.25"/>
    <row r="41" spans="1:10" x14ac:dyDescent="0.25"/>
    <row r="42" spans="1:10" x14ac:dyDescent="0.25"/>
    <row r="43" spans="1:10" x14ac:dyDescent="0.25"/>
    <row r="44" spans="1:10" x14ac:dyDescent="0.25"/>
    <row r="45" spans="1:10" x14ac:dyDescent="0.25"/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x14ac:dyDescent="0.25"/>
    <row r="65536" x14ac:dyDescent="0.25"/>
  </sheetData>
  <mergeCells count="9">
    <mergeCell ref="H2:J2"/>
    <mergeCell ref="G2:G3"/>
    <mergeCell ref="A1:F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Opis  - R12</vt:lpstr>
      <vt:lpstr>Poziom ATM</vt:lpstr>
      <vt:lpstr>Poziom DSLAM</vt:lpstr>
      <vt:lpstr>Poziom IP Zarządzany</vt:lpstr>
      <vt:lpstr>Poziom IP Niezarządzany</vt:lpstr>
      <vt:lpstr>Poziom Ethernet</vt:lpstr>
      <vt:lpstr>Deregulacja</vt:lpstr>
      <vt:lpstr>'Opis  - R12'!Obszar_wydruku</vt:lpstr>
    </vt:vector>
  </TitlesOfParts>
  <Company>Telekomunikacja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Informacje Ogólne - Cz___ H</dc:title>
  <dc:creator>Burchacki Jarosław 2 - Hurt</dc:creator>
  <cp:lastModifiedBy>Burchacki Jarosław 2 - Hurt</cp:lastModifiedBy>
  <cp:lastPrinted>2012-09-24T10:25:19Z</cp:lastPrinted>
  <dcterms:created xsi:type="dcterms:W3CDTF">2006-06-14T12:08:47Z</dcterms:created>
  <dcterms:modified xsi:type="dcterms:W3CDTF">2021-02-11T09:29:29Z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